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Overview" sheetId="5" r:id="rId1"/>
    <sheet name="CG5" sheetId="4" r:id="rId2"/>
    <sheet name="Season" sheetId="3" r:id="rId3"/>
    <sheet name="Details" sheetId="1" r:id="rId4"/>
    <sheet name="Pictures" sheetId="7" r:id="rId5"/>
  </sheets>
  <definedNames>
    <definedName name="_xlnm._FilterDatabase" localSheetId="3" hidden="1">Details!$A$1:$P$247</definedName>
  </definedNames>
  <calcPr calcId="144525" concurrentCalc="0"/>
  <pivotCaches>
    <pivotCache cacheId="0" r:id="rId6"/>
    <pivotCache cacheId="1" r:id="rId7"/>
    <pivotCache cacheId="2" r:id="rId8"/>
  </pivotCaches>
</workbook>
</file>

<file path=xl/sharedStrings.xml><?xml version="1.0" encoding="utf-8"?>
<sst xmlns="http://schemas.openxmlformats.org/spreadsheetml/2006/main" count="3751" uniqueCount="1027">
  <si>
    <t>Brand</t>
  </si>
  <si>
    <t>Summe von Final Stock (available)</t>
  </si>
  <si>
    <t>Summe von RRP Total</t>
  </si>
  <si>
    <t>Average RRP</t>
  </si>
  <si>
    <t>Quality</t>
  </si>
  <si>
    <t>Category</t>
  </si>
  <si>
    <t>Pallets</t>
  </si>
  <si>
    <t>Quantity</t>
  </si>
  <si>
    <t>RRP Total</t>
  </si>
  <si>
    <t>AVG RRP/pc.</t>
  </si>
  <si>
    <t>Fendi</t>
  </si>
  <si>
    <t>A</t>
  </si>
  <si>
    <t>Glasses</t>
  </si>
  <si>
    <t>MAX&amp;Co.</t>
  </si>
  <si>
    <t>Total</t>
  </si>
  <si>
    <t>Max Mara</t>
  </si>
  <si>
    <t>DIOR</t>
  </si>
  <si>
    <t>Givenchy</t>
  </si>
  <si>
    <t>Calvin Klein Jeans</t>
  </si>
  <si>
    <t>KARL LAGERFELD</t>
  </si>
  <si>
    <t>Diesel</t>
  </si>
  <si>
    <t>MARC JACOBS</t>
  </si>
  <si>
    <t>HUGO</t>
  </si>
  <si>
    <t>McQ Alexander McQueen</t>
  </si>
  <si>
    <t>BOSS</t>
  </si>
  <si>
    <t>LIU JO</t>
  </si>
  <si>
    <t>Balenciaga</t>
  </si>
  <si>
    <t>Calvin Klein</t>
  </si>
  <si>
    <t>Roxy</t>
  </si>
  <si>
    <t>MCM</t>
  </si>
  <si>
    <t>Salvatore Ferragamo</t>
  </si>
  <si>
    <t>Chloé Eyewear</t>
  </si>
  <si>
    <t>Max Mara Leisure</t>
  </si>
  <si>
    <t>CG5</t>
  </si>
  <si>
    <t>Standard</t>
  </si>
  <si>
    <t>Season</t>
  </si>
  <si>
    <t>NOS</t>
  </si>
  <si>
    <t>Simple-SKU</t>
  </si>
  <si>
    <t>Config-SKU</t>
  </si>
  <si>
    <t>EAN</t>
  </si>
  <si>
    <t>Size</t>
  </si>
  <si>
    <t>CG1</t>
  </si>
  <si>
    <t>CG2</t>
  </si>
  <si>
    <t>CG3</t>
  </si>
  <si>
    <t>CG4</t>
  </si>
  <si>
    <t>Color</t>
  </si>
  <si>
    <t>Article Description</t>
  </si>
  <si>
    <t>RRP DE</t>
  </si>
  <si>
    <t>Final Stock (available)</t>
  </si>
  <si>
    <t>ZZLMFW054-Q00038227D</t>
  </si>
  <si>
    <t>ZZLMFW054-Q00</t>
  </si>
  <si>
    <t>0664689671960</t>
  </si>
  <si>
    <t>53</t>
  </si>
  <si>
    <t>Accessories</t>
  </si>
  <si>
    <t>Women</t>
  </si>
  <si>
    <t>black</t>
  </si>
  <si>
    <t>OPTICAL FRAMES</t>
  </si>
  <si>
    <t>ZZLEJN058-Q00027F27B</t>
  </si>
  <si>
    <t>ZZLEJN058-Q00</t>
  </si>
  <si>
    <t>0664689672004</t>
  </si>
  <si>
    <t>One Size</t>
  </si>
  <si>
    <t>Frame</t>
  </si>
  <si>
    <t>ZZLQ3Z010-C0003EB40A</t>
  </si>
  <si>
    <t>ZZLQ3Z010-C00</t>
  </si>
  <si>
    <t>0664689683628</t>
  </si>
  <si>
    <t>54</t>
  </si>
  <si>
    <t>grey</t>
  </si>
  <si>
    <t>RECHTECKIG</t>
  </si>
  <si>
    <t>ZZO177K08-Q000584F04</t>
  </si>
  <si>
    <t>ZZO177K08-Q00</t>
  </si>
  <si>
    <t>0716736001043</t>
  </si>
  <si>
    <t>59</t>
  </si>
  <si>
    <t>Men</t>
  </si>
  <si>
    <t>DIORESSENCE7</t>
  </si>
  <si>
    <t>ZZO14LM18-J00054A704</t>
  </si>
  <si>
    <t>ZZO14LM18-J00</t>
  </si>
  <si>
    <t>0716736003108</t>
  </si>
  <si>
    <t>58</t>
  </si>
  <si>
    <t>bordeaux</t>
  </si>
  <si>
    <t>DIORBIANCA</t>
  </si>
  <si>
    <t>ZZO14LM19-O00054A705</t>
  </si>
  <si>
    <t>ZZO14LM19-O00</t>
  </si>
  <si>
    <t>0716736003115</t>
  </si>
  <si>
    <t>brown</t>
  </si>
  <si>
    <t>ZZO14LM20-Q00054A706</t>
  </si>
  <si>
    <t>ZZO14LM20-Q00</t>
  </si>
  <si>
    <t>0716736003498</t>
  </si>
  <si>
    <t>50</t>
  </si>
  <si>
    <t>BLACKTIE240S</t>
  </si>
  <si>
    <t>ZZO177KDO-Q000050000</t>
  </si>
  <si>
    <t>ZZO177KDO-Q00</t>
  </si>
  <si>
    <t>0716736006185</t>
  </si>
  <si>
    <t>DIORESSENCE7F</t>
  </si>
  <si>
    <t>ZZO14LM21-F00054A707</t>
  </si>
  <si>
    <t>ZZO14LM21-F00</t>
  </si>
  <si>
    <t>0716736015422</t>
  </si>
  <si>
    <t>68</t>
  </si>
  <si>
    <t>gold-coloured</t>
  </si>
  <si>
    <t>DIORSTELLAIRE2</t>
  </si>
  <si>
    <t>ZZO17GT66-O0005989AA</t>
  </si>
  <si>
    <t>ZZO17GT66-O00</t>
  </si>
  <si>
    <t>0716736019079</t>
  </si>
  <si>
    <t>51</t>
  </si>
  <si>
    <t>dark brown</t>
  </si>
  <si>
    <t>FEN FRAME FF M0016 086 51 17 145</t>
  </si>
  <si>
    <t>ZZO17GT68-O0005989AE</t>
  </si>
  <si>
    <t>ZZO17GT68-O00</t>
  </si>
  <si>
    <t>0716736019116</t>
  </si>
  <si>
    <t>FEN FRAME FF M0020 086 50 19 145</t>
  </si>
  <si>
    <t>ZZO17GT67-O0105989AD</t>
  </si>
  <si>
    <t>ZZO17GT67-O01</t>
  </si>
  <si>
    <t>0716736019147</t>
  </si>
  <si>
    <t>light brown</t>
  </si>
  <si>
    <t>FEN FRAME FF M0019 WR7 50 20 145</t>
  </si>
  <si>
    <t>ZZO17GT67-O0005989AC</t>
  </si>
  <si>
    <t>ZZO17GT67-O00</t>
  </si>
  <si>
    <t>0716736019161</t>
  </si>
  <si>
    <t>multi-coloured</t>
  </si>
  <si>
    <t>ZZO17GT65-O0005989A9</t>
  </si>
  <si>
    <t>ZZO17GT65-O00</t>
  </si>
  <si>
    <t>0716736019253</t>
  </si>
  <si>
    <t>49</t>
  </si>
  <si>
    <t>red</t>
  </si>
  <si>
    <t>FEN FRAME FF M0015 PJP 49 20 145</t>
  </si>
  <si>
    <t>ZZO17GT63-E00059898E</t>
  </si>
  <si>
    <t>ZZO17GT63-E00</t>
  </si>
  <si>
    <t>0716736022949</t>
  </si>
  <si>
    <t>55</t>
  </si>
  <si>
    <t>FEN FRAME FF M0005 DLD 55 15 145</t>
  </si>
  <si>
    <t>ZZO14H010-K00053667D</t>
  </si>
  <si>
    <t>ZZO14H010-K00</t>
  </si>
  <si>
    <t>0716736025490</t>
  </si>
  <si>
    <t>Unisex</t>
  </si>
  <si>
    <t>blue</t>
  </si>
  <si>
    <t>JAC SUN MARC 293/S  807/IR 51 18 150</t>
  </si>
  <si>
    <t>ZZO181D24-O0005969C2</t>
  </si>
  <si>
    <t>ZZO181D24-O00</t>
  </si>
  <si>
    <t>0716736026046</t>
  </si>
  <si>
    <t>GIV FRAME GV 0080 086 51 19 145</t>
  </si>
  <si>
    <t>ZZO1C3L12-B000055000</t>
  </si>
  <si>
    <t>ZZO1C3L12-B00</t>
  </si>
  <si>
    <t>0716736028019</t>
  </si>
  <si>
    <t>beige</t>
  </si>
  <si>
    <t>MAX FRAME MM 1328 XNZ 55 13 140</t>
  </si>
  <si>
    <t>ZZO1C3L14-O000046000</t>
  </si>
  <si>
    <t>ZZO1C3L14-O00</t>
  </si>
  <si>
    <t>0716736028088</t>
  </si>
  <si>
    <t>46</t>
  </si>
  <si>
    <t>ochre</t>
  </si>
  <si>
    <t>MAX FRAME MM 1334 086 46 22 140</t>
  </si>
  <si>
    <t>ZZO181E26-O000048000</t>
  </si>
  <si>
    <t>ZZO181E26-O00</t>
  </si>
  <si>
    <t>0716736033051</t>
  </si>
  <si>
    <t>48</t>
  </si>
  <si>
    <t>0</t>
  </si>
  <si>
    <t>ZZO181D22-K0005969C0</t>
  </si>
  <si>
    <t>ZZO181D22-K00</t>
  </si>
  <si>
    <t>0716736033068</t>
  </si>
  <si>
    <t>GIV FRAME GV 0075 465 48 18 145</t>
  </si>
  <si>
    <t>ZZO181D25-O0005969C3</t>
  </si>
  <si>
    <t>ZZO181D25-O00</t>
  </si>
  <si>
    <t>0716736037387</t>
  </si>
  <si>
    <t>GIV FRAME GV 0081 WR9 50 17 145</t>
  </si>
  <si>
    <t>ZZO17GT44-O000598990</t>
  </si>
  <si>
    <t>ZZO17GT44-O00</t>
  </si>
  <si>
    <t>0716736037608</t>
  </si>
  <si>
    <t>FEN FRAME FF 0301 09Q 54 15 140</t>
  </si>
  <si>
    <t>ZZO181G23-O000051000</t>
  </si>
  <si>
    <t>ZZO181G23-O00</t>
  </si>
  <si>
    <t>0716736038186</t>
  </si>
  <si>
    <t>FEN FRAME FF 0309 086 51 19 145</t>
  </si>
  <si>
    <t>ZZO17GT50-J000598998</t>
  </si>
  <si>
    <t>ZZO17GT50-J00</t>
  </si>
  <si>
    <t>0716736050423</t>
  </si>
  <si>
    <t>pink</t>
  </si>
  <si>
    <t>FEN FRAME FF 0314/F 086 49 21 145</t>
  </si>
  <si>
    <t>ZZO177KFD-O00058517B</t>
  </si>
  <si>
    <t>ZZO177KFD-O00</t>
  </si>
  <si>
    <t>0716736051864</t>
  </si>
  <si>
    <t>57</t>
  </si>
  <si>
    <t>BLACKTIE256</t>
  </si>
  <si>
    <t>ZZO17GT48-C000598995</t>
  </si>
  <si>
    <t>ZZO17GT48-C00</t>
  </si>
  <si>
    <t>0716736052144</t>
  </si>
  <si>
    <t>52</t>
  </si>
  <si>
    <t>FEN FRAME FF 0312/F KB7 52 17 140</t>
  </si>
  <si>
    <t>ZZO14LM08-K00054A6FA</t>
  </si>
  <si>
    <t>ZZO14LM08-K00</t>
  </si>
  <si>
    <t>0716736053493</t>
  </si>
  <si>
    <t>DIORESSENCE13</t>
  </si>
  <si>
    <t>ZZO14H007-O000536679</t>
  </si>
  <si>
    <t>ZZO14H007-O00</t>
  </si>
  <si>
    <t>0716736054490</t>
  </si>
  <si>
    <t>61</t>
  </si>
  <si>
    <t>JAC SUN MARC 268/S 086 61 15 145</t>
  </si>
  <si>
    <t>ZZO1A3G18-O000051000</t>
  </si>
  <si>
    <t>ZZO1A3G18-O00</t>
  </si>
  <si>
    <t>0716736070834</t>
  </si>
  <si>
    <t>MAC FRAME MAX&amp;CO.390 807 51 17 145</t>
  </si>
  <si>
    <t>ZZO1A3G17-Q000052000</t>
  </si>
  <si>
    <t>ZZO1A3G17-Q00</t>
  </si>
  <si>
    <t>0716736070889</t>
  </si>
  <si>
    <t>MAC FRAME MAX&amp;CO.386/G 807 52 16 145</t>
  </si>
  <si>
    <t>ZZO1A3G17-I000052000</t>
  </si>
  <si>
    <t>ZZO1A3G17-I00</t>
  </si>
  <si>
    <t>0716736070896</t>
  </si>
  <si>
    <t>purple</t>
  </si>
  <si>
    <t>ZZO181G17-I000053000</t>
  </si>
  <si>
    <t>ZZO181G17-I00</t>
  </si>
  <si>
    <t>0716736078731</t>
  </si>
  <si>
    <t>FEN FRAME FF 0255 0T7 53 16 140</t>
  </si>
  <si>
    <t>ZZO181G18-F000053000</t>
  </si>
  <si>
    <t>ZZO181G18-F00</t>
  </si>
  <si>
    <t>0716736080017</t>
  </si>
  <si>
    <t>FEN FRAME FF 0278 VO1 53 18 145</t>
  </si>
  <si>
    <t>ZZO181E29-Q000050000</t>
  </si>
  <si>
    <t>ZZO181E29-Q00</t>
  </si>
  <si>
    <t>0716736084626</t>
  </si>
  <si>
    <t>ZZO17HUAR-I000050000</t>
  </si>
  <si>
    <t>ZZO17HUAR-I00</t>
  </si>
  <si>
    <t>0716736087443</t>
  </si>
  <si>
    <t>ZZO1C3L16-E000050000</t>
  </si>
  <si>
    <t>ZZO1C3L16-E00</t>
  </si>
  <si>
    <t>0716736089058</t>
  </si>
  <si>
    <t>yellow</t>
  </si>
  <si>
    <t>MAX FRAME MM 1351 SCL 50 19 140</t>
  </si>
  <si>
    <t>ZZO1A3G25-O000054000</t>
  </si>
  <si>
    <t>ZZO1A3G25-O00</t>
  </si>
  <si>
    <t>0716736089089</t>
  </si>
  <si>
    <t>MAX FRAME MM 1349 581 54 17 145</t>
  </si>
  <si>
    <t>ZZO17HUAK-K000052000</t>
  </si>
  <si>
    <t>ZZO17HUAK-K00</t>
  </si>
  <si>
    <t>0716736097282</t>
  </si>
  <si>
    <t>ZZO177K22-C000584F12</t>
  </si>
  <si>
    <t>ZZO177K22-C00</t>
  </si>
  <si>
    <t>0716736103341</t>
  </si>
  <si>
    <t>BLACKTIE260</t>
  </si>
  <si>
    <t>ZZO181G25-D000053000</t>
  </si>
  <si>
    <t>ZZO181G25-D00</t>
  </si>
  <si>
    <t>0716736108094</t>
  </si>
  <si>
    <t>silver-coloured</t>
  </si>
  <si>
    <t>FEN FRAME FF 0320 010 53 18 140</t>
  </si>
  <si>
    <t>ZZO181G27-K000055000</t>
  </si>
  <si>
    <t>ZZO181G27-K00</t>
  </si>
  <si>
    <t>0716736112176</t>
  </si>
  <si>
    <t>FEN FRAME FF 0333 3YG 55 18 140</t>
  </si>
  <si>
    <t>ZZO17GT51-O000598999</t>
  </si>
  <si>
    <t>ZZO17GT51-O00</t>
  </si>
  <si>
    <t>0716736112282</t>
  </si>
  <si>
    <t>FEN FRAME FF 0336/F 086 51 17 145</t>
  </si>
  <si>
    <t>ZZO17H438-Q000049000</t>
  </si>
  <si>
    <t>ZZO17H438-Q00</t>
  </si>
  <si>
    <t>0716736128139</t>
  </si>
  <si>
    <t>ZZO17H439-Q000054000</t>
  </si>
  <si>
    <t>ZZO17H439-Q00</t>
  </si>
  <si>
    <t>0716736128146</t>
  </si>
  <si>
    <t>ZZO1A3G26-O000050000</t>
  </si>
  <si>
    <t>ZZO1A3G26-O00</t>
  </si>
  <si>
    <t>0716736132839</t>
  </si>
  <si>
    <t>MAX FRAME MM 1375 086 50 17 145</t>
  </si>
  <si>
    <t>ZZO14LM24-M00054A70A</t>
  </si>
  <si>
    <t>ZZO14LM24-M00</t>
  </si>
  <si>
    <t>0716736133683</t>
  </si>
  <si>
    <t>99</t>
  </si>
  <si>
    <t>green</t>
  </si>
  <si>
    <t>DIORCOLORQUAKE3</t>
  </si>
  <si>
    <t>ZZO17HUBH-K000049000</t>
  </si>
  <si>
    <t>ZZO17HUBH-K00</t>
  </si>
  <si>
    <t>0716736135403</t>
  </si>
  <si>
    <t>ZZO177K29-O000049000</t>
  </si>
  <si>
    <t>ZZO177K29-O00</t>
  </si>
  <si>
    <t>0716736137940</t>
  </si>
  <si>
    <t>DIORFRACTIONO5</t>
  </si>
  <si>
    <t>ZZO181E33-N000047000</t>
  </si>
  <si>
    <t>ZZO181E33-N00</t>
  </si>
  <si>
    <t>0716736139074</t>
  </si>
  <si>
    <t>47</t>
  </si>
  <si>
    <t>olive</t>
  </si>
  <si>
    <t>ZZO17H443-B000053000</t>
  </si>
  <si>
    <t>ZZO17H443-B00</t>
  </si>
  <si>
    <t>0716736139456</t>
  </si>
  <si>
    <t>ZZO181E38-O000049000</t>
  </si>
  <si>
    <t>ZZO181E38-O00</t>
  </si>
  <si>
    <t>0716736139715</t>
  </si>
  <si>
    <t>ZZO181E36-Q000050000</t>
  </si>
  <si>
    <t>ZZO181E36-Q00</t>
  </si>
  <si>
    <t>0716736139944</t>
  </si>
  <si>
    <t>ZZO14LM11-G00054A6FD</t>
  </si>
  <si>
    <t>ZZO14LM11-G00</t>
  </si>
  <si>
    <t>0716736140520</t>
  </si>
  <si>
    <t>DIORCD1</t>
  </si>
  <si>
    <t>ZZO17HUBD-G000051000</t>
  </si>
  <si>
    <t>ZZO17HUBD-G00</t>
  </si>
  <si>
    <t>0716736141299</t>
  </si>
  <si>
    <t>ZZO17HUBD-I000051000</t>
  </si>
  <si>
    <t>ZZO17HUBD-I00</t>
  </si>
  <si>
    <t>0716736141305</t>
  </si>
  <si>
    <t>ZZO181E32-Q000050000</t>
  </si>
  <si>
    <t>ZZO181E32-Q00</t>
  </si>
  <si>
    <t>0716736141343</t>
  </si>
  <si>
    <t>ZZO14LM10-Q00054A6FC</t>
  </si>
  <si>
    <t>ZZO14LM10-Q00</t>
  </si>
  <si>
    <t>0716736141497</t>
  </si>
  <si>
    <t>DIORESSENCE19</t>
  </si>
  <si>
    <t>ZZO181E39-O000053000</t>
  </si>
  <si>
    <t>ZZO181E39-O00</t>
  </si>
  <si>
    <t>0716736142050</t>
  </si>
  <si>
    <t>ZZO14LM25-O00054A70B</t>
  </si>
  <si>
    <t>ZZO14LM25-O00</t>
  </si>
  <si>
    <t>0716736146614</t>
  </si>
  <si>
    <t>TECHNICITY1</t>
  </si>
  <si>
    <t>ZZO14LM26-O00054A70C</t>
  </si>
  <si>
    <t>ZZO14LM26-O00</t>
  </si>
  <si>
    <t>0716736146621</t>
  </si>
  <si>
    <t>ZZO14LM27-Q00054A70D</t>
  </si>
  <si>
    <t>ZZO14LM27-Q00</t>
  </si>
  <si>
    <t>0716736146638</t>
  </si>
  <si>
    <t>ZZO14LM34-F00054A714</t>
  </si>
  <si>
    <t>ZZO14LM34-F00</t>
  </si>
  <si>
    <t>0716736158389</t>
  </si>
  <si>
    <t>STELLAIREO3S</t>
  </si>
  <si>
    <t>ZZO14LM29-Q00054A70F</t>
  </si>
  <si>
    <t>ZZO14LM29-Q00</t>
  </si>
  <si>
    <t>0716736160986</t>
  </si>
  <si>
    <t>SOSTELLAIRE2</t>
  </si>
  <si>
    <t>ZZO14LM30-Q00054A710</t>
  </si>
  <si>
    <t>ZZO14LM30-Q00</t>
  </si>
  <si>
    <t>0716736160993</t>
  </si>
  <si>
    <t>ZZO14LM31-E00054A711</t>
  </si>
  <si>
    <t>ZZO14LM31-E00</t>
  </si>
  <si>
    <t>0716736161006</t>
  </si>
  <si>
    <t>ZZO14LM28-F00054A70E</t>
  </si>
  <si>
    <t>ZZO14LM28-F00</t>
  </si>
  <si>
    <t>0716736161440</t>
  </si>
  <si>
    <t>DIORSTELLAIRE6</t>
  </si>
  <si>
    <t>ZZO14LM32-F00054A712</t>
  </si>
  <si>
    <t>ZZO14LM32-F00</t>
  </si>
  <si>
    <t>0716736164328</t>
  </si>
  <si>
    <t>DIORNEWVOLUTE</t>
  </si>
  <si>
    <t>ZZO181G29-K000053000</t>
  </si>
  <si>
    <t>ZZO181G29-K00</t>
  </si>
  <si>
    <t>0716736164588</t>
  </si>
  <si>
    <t>FEN FRAME FF 0366/F PJP 53 17 145</t>
  </si>
  <si>
    <t>ZZO1C3L19-K000054000</t>
  </si>
  <si>
    <t>ZZO1C3L19-K00</t>
  </si>
  <si>
    <t>0716736204697</t>
  </si>
  <si>
    <t>light blue</t>
  </si>
  <si>
    <t>MAX FRAME MM 1404/F 086 54 17 140</t>
  </si>
  <si>
    <t>ZZO181E41-F000053000</t>
  </si>
  <si>
    <t>ZZO181E41-F00</t>
  </si>
  <si>
    <t>0716736205540</t>
  </si>
  <si>
    <t>ZZO1A3G30-K000052000</t>
  </si>
  <si>
    <t>ZZO1A3G30-K00</t>
  </si>
  <si>
    <t>0716736206110</t>
  </si>
  <si>
    <t>MAX FRAME MM 1392 086 52 17 145</t>
  </si>
  <si>
    <t>ZZO1A3G29-Q000051000</t>
  </si>
  <si>
    <t>ZZO1A3G29-Q00</t>
  </si>
  <si>
    <t>0716736206318</t>
  </si>
  <si>
    <t>MAX FRAME MM 1391 807 51 18 145</t>
  </si>
  <si>
    <t>ZZO1C3L17-D000051000</t>
  </si>
  <si>
    <t>ZZO1C3L17-D00</t>
  </si>
  <si>
    <t>0716736206325</t>
  </si>
  <si>
    <t>MAX FRAME MM 1391 KB7 51 18 145</t>
  </si>
  <si>
    <t>ZZO181E40-K000052000</t>
  </si>
  <si>
    <t>ZZO181E40-K00</t>
  </si>
  <si>
    <t>0716736208909</t>
  </si>
  <si>
    <t>ZZO181E40-O000052000</t>
  </si>
  <si>
    <t>ZZO181E40-O00</t>
  </si>
  <si>
    <t>0716736208961</t>
  </si>
  <si>
    <t>ZZO177K36-D000050000</t>
  </si>
  <si>
    <t>ZZO177K36-D00</t>
  </si>
  <si>
    <t>0716736212388</t>
  </si>
  <si>
    <t>DIOR0236</t>
  </si>
  <si>
    <t>ZZO14LM42-Q00054A71C</t>
  </si>
  <si>
    <t>ZZO14LM42-Q00</t>
  </si>
  <si>
    <t>0716736214078</t>
  </si>
  <si>
    <t>DIORINSIDEOUT2</t>
  </si>
  <si>
    <t>ZZO14LM45-O00054A71F</t>
  </si>
  <si>
    <t>ZZO14LM45-O00</t>
  </si>
  <si>
    <t>0716736216324</t>
  </si>
  <si>
    <t>DIORDIRECTION2</t>
  </si>
  <si>
    <t>ZZO14LM46-Q00054A720</t>
  </si>
  <si>
    <t>ZZO14LM46-Q00</t>
  </si>
  <si>
    <t>0716736216331</t>
  </si>
  <si>
    <t>ZZO14LM44-F00054A71E</t>
  </si>
  <si>
    <t>ZZO14LM44-F00</t>
  </si>
  <si>
    <t>0716736227658</t>
  </si>
  <si>
    <t>66</t>
  </si>
  <si>
    <t>DIORCAMP</t>
  </si>
  <si>
    <t>ZZO177K46-Q000584F2A</t>
  </si>
  <si>
    <t>ZZO177K46-Q00</t>
  </si>
  <si>
    <t>0716736242620</t>
  </si>
  <si>
    <t>anthracite</t>
  </si>
  <si>
    <t>DIORDISAPPEARO3</t>
  </si>
  <si>
    <t>ZZO177K47-C000056000</t>
  </si>
  <si>
    <t>ZZO177K47-C00</t>
  </si>
  <si>
    <t>0716736242699</t>
  </si>
  <si>
    <t>56</t>
  </si>
  <si>
    <t>ZZLJ9B040-G00030748F</t>
  </si>
  <si>
    <t>ZZLJ9B040-G00</t>
  </si>
  <si>
    <t>0762753023797</t>
  </si>
  <si>
    <t>coral</t>
  </si>
  <si>
    <t>FRAME</t>
  </si>
  <si>
    <t>ZZO0XAU15-I0004B2B3B</t>
  </si>
  <si>
    <t>ZZO0XAU15-I00</t>
  </si>
  <si>
    <t>0762753035189</t>
  </si>
  <si>
    <t>MAC FRAME MAX&amp;CO.292 S5Q 50 18 145</t>
  </si>
  <si>
    <t>ZZO17GT63-M00059898D</t>
  </si>
  <si>
    <t>ZZO17GT63-M00</t>
  </si>
  <si>
    <t>0762753047090</t>
  </si>
  <si>
    <t>ZZO177KFO-C000585186</t>
  </si>
  <si>
    <t>ZZO177KFO-C00</t>
  </si>
  <si>
    <t>0762753047540</t>
  </si>
  <si>
    <t>CD3245</t>
  </si>
  <si>
    <t>ZZO17GT08-O00059895B</t>
  </si>
  <si>
    <t>ZZO17GT08-O00</t>
  </si>
  <si>
    <t>0762753051172</t>
  </si>
  <si>
    <t>FEN FRAME FF 0130 MFX 51 17 135</t>
  </si>
  <si>
    <t>ZZO17GT09-J00059895C</t>
  </si>
  <si>
    <t>ZZO17GT09-J00</t>
  </si>
  <si>
    <t>0762753051639</t>
  </si>
  <si>
    <t>FEN FRAME FF 0135 N8T 53 16 140</t>
  </si>
  <si>
    <t>ZZO181E10-O000052000</t>
  </si>
  <si>
    <t>ZZO181E10-O00</t>
  </si>
  <si>
    <t>0762753071675</t>
  </si>
  <si>
    <t>ZZO181D09-Q0005969B0</t>
  </si>
  <si>
    <t>ZZO181D09-Q00</t>
  </si>
  <si>
    <t>0762753073204</t>
  </si>
  <si>
    <t>GIV FRAME GV 0031 9WZ 49 22 150</t>
  </si>
  <si>
    <t>ZZO181E12-Q000049000</t>
  </si>
  <si>
    <t>ZZO181E12-Q00</t>
  </si>
  <si>
    <t>0762753117267</t>
  </si>
  <si>
    <t>ZZO181E13-C000051000</t>
  </si>
  <si>
    <t>ZZO181E13-C00</t>
  </si>
  <si>
    <t>0762753117595</t>
  </si>
  <si>
    <t>dark grey</t>
  </si>
  <si>
    <t>ZZO0XAU01-Q0004B2B2A</t>
  </si>
  <si>
    <t>ZZO0XAU01-Q00</t>
  </si>
  <si>
    <t>0762753150813</t>
  </si>
  <si>
    <t>MAC FRAME MAX&amp;CO.233 5DS 52 14 135</t>
  </si>
  <si>
    <t>ZZLNC2027-G000399E11</t>
  </si>
  <si>
    <t>ZZLNC2027-G00</t>
  </si>
  <si>
    <t>0762753183965</t>
  </si>
  <si>
    <t>MAC FRAME MAX&amp;CO.252 5PA 48 20 135</t>
  </si>
  <si>
    <t>ZZO181G06-L000049000</t>
  </si>
  <si>
    <t>ZZO181G06-L00</t>
  </si>
  <si>
    <t>0762753189639</t>
  </si>
  <si>
    <t>turquoise</t>
  </si>
  <si>
    <t>FEN FRAME FF 0197 KLB 49 18 145</t>
  </si>
  <si>
    <t>ZZO17GT17-G000598966</t>
  </si>
  <si>
    <t>ZZO17GT17-G00</t>
  </si>
  <si>
    <t>0762753189646</t>
  </si>
  <si>
    <t>FEN FRAME FF 0197 KTA 49 18 145</t>
  </si>
  <si>
    <t>ZZO181G08-K000051000</t>
  </si>
  <si>
    <t>ZZO181G08-K00</t>
  </si>
  <si>
    <t>0762753191137</t>
  </si>
  <si>
    <t>FEN FRAME FF 0206 737 51 17 140</t>
  </si>
  <si>
    <t>ZZO0XAU46-O0004B2B60</t>
  </si>
  <si>
    <t>ZZO0XAU46-O00</t>
  </si>
  <si>
    <t>0762753195807</t>
  </si>
  <si>
    <t>MAX FRAME MM 1287 B33 52 20 145</t>
  </si>
  <si>
    <t>ZZLNC2053-T000399E33</t>
  </si>
  <si>
    <t>ZZLNC2053-T00</t>
  </si>
  <si>
    <t>0762753195869</t>
  </si>
  <si>
    <t>MAX FRAME MM 1287 BFR 52 20 145</t>
  </si>
  <si>
    <t>ZZO177KHY-Q0005851C4</t>
  </si>
  <si>
    <t>ZZO177KHY-Q00</t>
  </si>
  <si>
    <t>0762753199409</t>
  </si>
  <si>
    <t>CD3279</t>
  </si>
  <si>
    <t>ZZO177KFP-C000585187</t>
  </si>
  <si>
    <t>ZZO177KFP-C00</t>
  </si>
  <si>
    <t>0762753216427</t>
  </si>
  <si>
    <t>CD3281</t>
  </si>
  <si>
    <t>ZZO1A3G05-O000047000</t>
  </si>
  <si>
    <t>ZZO1A3G05-O00</t>
  </si>
  <si>
    <t>0762753224811</t>
  </si>
  <si>
    <t>MAC FRAME MAX&amp;CO.313 P65 47 21 145</t>
  </si>
  <si>
    <t>ZZLNC2033-Q000399E19</t>
  </si>
  <si>
    <t>ZZLNC2033-Q00</t>
  </si>
  <si>
    <t>0762753224835</t>
  </si>
  <si>
    <t>MAC FRAME MAX&amp;CO.315 Q2G 51 19 145</t>
  </si>
  <si>
    <t>ZZLNC2033-C000399E1B</t>
  </si>
  <si>
    <t>ZZLNC2033-C00</t>
  </si>
  <si>
    <t>0762753224897</t>
  </si>
  <si>
    <t>ZZO181E20-O000049000</t>
  </si>
  <si>
    <t>ZZO181E20-O00</t>
  </si>
  <si>
    <t>0762753234513</t>
  </si>
  <si>
    <t>ZZO181G09-O010055000</t>
  </si>
  <si>
    <t>ZZO181G09-O01</t>
  </si>
  <si>
    <t>0762753236210</t>
  </si>
  <si>
    <t>FEN FRAME FF 0218 086 52 18 145</t>
  </si>
  <si>
    <t>ZZLQC7014-K0003EA339</t>
  </si>
  <si>
    <t>ZZLQC7014-K00</t>
  </si>
  <si>
    <t>0762753294289</t>
  </si>
  <si>
    <t>teal</t>
  </si>
  <si>
    <t>MAX FRAME MM 1233 CLG 53 15 135</t>
  </si>
  <si>
    <t>ZZO1C3L08-K000053000</t>
  </si>
  <si>
    <t>ZZO1C3L08-K00</t>
  </si>
  <si>
    <t>0762753297129</t>
  </si>
  <si>
    <t>MAX FRAME MM 1198 C0F 53 15 140</t>
  </si>
  <si>
    <t>ZZO177KES-K000585170</t>
  </si>
  <si>
    <t>ZZO177KES-K00</t>
  </si>
  <si>
    <t>0762753310507</t>
  </si>
  <si>
    <t>CD3252</t>
  </si>
  <si>
    <t>ZZO181G02-O000053000</t>
  </si>
  <si>
    <t>ZZO181G02-O00</t>
  </si>
  <si>
    <t>0762753318237</t>
  </si>
  <si>
    <t>FEN FRAME FF 0033 EQP 53 17 140</t>
  </si>
  <si>
    <t>ZZO181G02-T000053000</t>
  </si>
  <si>
    <t>ZZO181G02-T00</t>
  </si>
  <si>
    <t>0762753318299</t>
  </si>
  <si>
    <t>ZZO181G04-Q000052000</t>
  </si>
  <si>
    <t>ZZO181G04-Q00</t>
  </si>
  <si>
    <t>0762753343437</t>
  </si>
  <si>
    <t>FEN FRAME FF 0081 E1B 52 20 140</t>
  </si>
  <si>
    <t>ZZO17GT06-T000598959</t>
  </si>
  <si>
    <t>ZZO17GT06-T00</t>
  </si>
  <si>
    <t>0762753343444</t>
  </si>
  <si>
    <t>FEN FRAME FF 0081 E1H 52 20 140</t>
  </si>
  <si>
    <t>ZZLJ9B032-O000307487</t>
  </si>
  <si>
    <t>ZZLJ9B032-O00</t>
  </si>
  <si>
    <t>0762753343499</t>
  </si>
  <si>
    <t>ZZO17GT04-C000598957</t>
  </si>
  <si>
    <t>ZZO17GT04-C00</t>
  </si>
  <si>
    <t>0762753359421</t>
  </si>
  <si>
    <t>FEN FRAME FF 0034 RXD 54 15 135</t>
  </si>
  <si>
    <t>ZZO177KEN-K00058516B</t>
  </si>
  <si>
    <t>ZZO177KEN-K00</t>
  </si>
  <si>
    <t>0762753366788</t>
  </si>
  <si>
    <t>MONTAIGNE41F</t>
  </si>
  <si>
    <t>ZZO181G07-O000050000</t>
  </si>
  <si>
    <t>ZZO181G07-O00</t>
  </si>
  <si>
    <t>0762753404756</t>
  </si>
  <si>
    <t>FEN FRAME FF 0202 086 50 18 140</t>
  </si>
  <si>
    <t>ZZO0XAU30-K0004B2B4A</t>
  </si>
  <si>
    <t>ZZO0XAU30-K00</t>
  </si>
  <si>
    <t>0762753422262</t>
  </si>
  <si>
    <t>MAC FRAME MAX&amp;CO.321/F 2K6 49 21 145</t>
  </si>
  <si>
    <t>ZZO0XAU30-I0004B2B4B</t>
  </si>
  <si>
    <t>ZZO0XAU30-I00</t>
  </si>
  <si>
    <t>0762753422279</t>
  </si>
  <si>
    <t>ZZO0XAU31-I0004B2B4C</t>
  </si>
  <si>
    <t>ZZO0XAU31-I00</t>
  </si>
  <si>
    <t>0762753424600</t>
  </si>
  <si>
    <t>MAC FRAME MAX&amp;CO.324/F G5Y 49 18 145</t>
  </si>
  <si>
    <t>ZZO0XAU37-C0004B2B55</t>
  </si>
  <si>
    <t>ZZO0XAU37-C00</t>
  </si>
  <si>
    <t>0762753425652</t>
  </si>
  <si>
    <t>MAX FRAME MM 1240 FSC 54 16 140</t>
  </si>
  <si>
    <t>ZZO0XAU37-Q0004B2B56</t>
  </si>
  <si>
    <t>ZZO0XAU37-Q00</t>
  </si>
  <si>
    <t>0762753425850</t>
  </si>
  <si>
    <t>ZZO0XAU35-B0004B2B53</t>
  </si>
  <si>
    <t>ZZO0XAU35-B00</t>
  </si>
  <si>
    <t>0762753425980</t>
  </si>
  <si>
    <t>MAX FRAME MM 1227 C7C 52 16 140</t>
  </si>
  <si>
    <t>ZZO177KGM-Q00058519E</t>
  </si>
  <si>
    <t>ZZO177KGM-Q00</t>
  </si>
  <si>
    <t>0762753432131</t>
  </si>
  <si>
    <t>CD3783</t>
  </si>
  <si>
    <t>ZZO177KDV-Q000585159</t>
  </si>
  <si>
    <t>ZZO177KDV-Q00</t>
  </si>
  <si>
    <t>0762753449252</t>
  </si>
  <si>
    <t>BLACKTIE189F</t>
  </si>
  <si>
    <t>ZZO17HU69-O000050000</t>
  </si>
  <si>
    <t>ZZO17HU69-O00</t>
  </si>
  <si>
    <t>0762753464477</t>
  </si>
  <si>
    <t>ZZO17GT40-A00059898A</t>
  </si>
  <si>
    <t>ZZO17GT40-A00</t>
  </si>
  <si>
    <t>0762753465191</t>
  </si>
  <si>
    <t>FEN FRAME FF 0278 427 53 18 145</t>
  </si>
  <si>
    <t>ZZO181G20-K000051000</t>
  </si>
  <si>
    <t>ZZO181G20-K00</t>
  </si>
  <si>
    <t>0762753467744</t>
  </si>
  <si>
    <t>FEN FRAME FF 0280 PJP 51 18 140</t>
  </si>
  <si>
    <t>ZZO17GT42-Q00059898C</t>
  </si>
  <si>
    <t>ZZO17GT42-Q00</t>
  </si>
  <si>
    <t>0762753469090</t>
  </si>
  <si>
    <t>FEN FRAME FF 0281/F 807 52 15 145</t>
  </si>
  <si>
    <t>ZZO0XAU06-A0004B2B30</t>
  </si>
  <si>
    <t>ZZO0XAU06-A00</t>
  </si>
  <si>
    <t>0762753491787</t>
  </si>
  <si>
    <t>white</t>
  </si>
  <si>
    <t>MAC FRAME MAX&amp;CO.254 C29 53 17 140</t>
  </si>
  <si>
    <t>ZZO0XAU32-G0004B2B50</t>
  </si>
  <si>
    <t>ZZO0XAU32-G00</t>
  </si>
  <si>
    <t>0762753566935</t>
  </si>
  <si>
    <t>MAC FRAME MAX&amp;CO.332 08A 53 16 145</t>
  </si>
  <si>
    <t>ZZO0XAU33-J0004B2B51</t>
  </si>
  <si>
    <t>ZZO0XAU33-J00</t>
  </si>
  <si>
    <t>0762753571984</t>
  </si>
  <si>
    <t>light pink</t>
  </si>
  <si>
    <t>MAC FRAME MAX&amp;CO.337 6F3 54 15 145</t>
  </si>
  <si>
    <t>ZZO1A3G08-Q000054000</t>
  </si>
  <si>
    <t>ZZO1A3G08-Q00</t>
  </si>
  <si>
    <t>0762753571991</t>
  </si>
  <si>
    <t>MAC FRAME MAX&amp;CO.337 807 54 15 145</t>
  </si>
  <si>
    <t>ZZO17HU11-F000049000</t>
  </si>
  <si>
    <t>ZZO17HU11-F00</t>
  </si>
  <si>
    <t>0762753588326</t>
  </si>
  <si>
    <t>ZZO181G10-O000047000</t>
  </si>
  <si>
    <t>ZZO181G10-O00</t>
  </si>
  <si>
    <t>0762753598400</t>
  </si>
  <si>
    <t>FEN FRAME FF 0219 086 47 22 145</t>
  </si>
  <si>
    <t>ZZO181G10-C000047000</t>
  </si>
  <si>
    <t>ZZO181G10-C00</t>
  </si>
  <si>
    <t>0762753598707</t>
  </si>
  <si>
    <t>ZZO181G10-Q000047000</t>
  </si>
  <si>
    <t>ZZO181G10-Q00</t>
  </si>
  <si>
    <t>0762753598813</t>
  </si>
  <si>
    <t>ZZO181G13-Q000050000</t>
  </si>
  <si>
    <t>ZZO181G13-Q00</t>
  </si>
  <si>
    <t>0762753599148</t>
  </si>
  <si>
    <t>FEN FRAME FF 0226 807 50 19 145</t>
  </si>
  <si>
    <t>ZZO181G13-K000050000</t>
  </si>
  <si>
    <t>ZZO181G13-K00</t>
  </si>
  <si>
    <t>0762753599322</t>
  </si>
  <si>
    <t>ZZO17GT24-G00059896E</t>
  </si>
  <si>
    <t>ZZO17GT24-G00</t>
  </si>
  <si>
    <t>0762753599339</t>
  </si>
  <si>
    <t>FEN FRAME FF 0217 0UC 48 22 145</t>
  </si>
  <si>
    <t>ZZO181G12-Q000049000</t>
  </si>
  <si>
    <t>ZZO181G12-Q00</t>
  </si>
  <si>
    <t>0762753599544</t>
  </si>
  <si>
    <t>FEN FRAME FF 0223 KJ1 49 21 145</t>
  </si>
  <si>
    <t>ZZO181G14-O000048000</t>
  </si>
  <si>
    <t>ZZO181G14-O00</t>
  </si>
  <si>
    <t>0762753599568</t>
  </si>
  <si>
    <t>FEN FRAME FF 0227 086 48 22 145</t>
  </si>
  <si>
    <t>ZZO181G11-G000052000</t>
  </si>
  <si>
    <t>ZZO181G11-G00</t>
  </si>
  <si>
    <t>0762753599766</t>
  </si>
  <si>
    <t>FEN FRAME FF 0220 086 52 18 145</t>
  </si>
  <si>
    <t>ZZO17GT26-G000598971</t>
  </si>
  <si>
    <t>ZZO17GT26-G00</t>
  </si>
  <si>
    <t>0762753608017</t>
  </si>
  <si>
    <t>FEN FRAME FF 0233 PJP 54 15 140</t>
  </si>
  <si>
    <t>ZZO17GT27-Q000598972</t>
  </si>
  <si>
    <t>ZZO17GT27-Q00</t>
  </si>
  <si>
    <t>0762753613929</t>
  </si>
  <si>
    <t>FEN FRAME FF 0234 7ZJ 52 18 140</t>
  </si>
  <si>
    <t>ZZO17GT27-C000598974</t>
  </si>
  <si>
    <t>ZZO17GT27-C00</t>
  </si>
  <si>
    <t>0762753613936</t>
  </si>
  <si>
    <t>ZZLH8M062-H00030B6AE</t>
  </si>
  <si>
    <t>ZZLH8M062-H00</t>
  </si>
  <si>
    <t>0762753624314</t>
  </si>
  <si>
    <t>ZZO17GT28-G000598977</t>
  </si>
  <si>
    <t>ZZO17GT28-G00</t>
  </si>
  <si>
    <t>0762753628169</t>
  </si>
  <si>
    <t>dark red</t>
  </si>
  <si>
    <t>FEN FRAME FF 0235 PHW 51 19 140</t>
  </si>
  <si>
    <t>ZZO0XAU51-K0004B2B69</t>
  </si>
  <si>
    <t>ZZO0XAU51-K00</t>
  </si>
  <si>
    <t>0762753634801</t>
  </si>
  <si>
    <t>MAX FRAME MM 1300 C9A 50 19 145</t>
  </si>
  <si>
    <t>ZZLJ9B014-Q000307475</t>
  </si>
  <si>
    <t>ZZLJ9B014-Q00</t>
  </si>
  <si>
    <t>0762753634979</t>
  </si>
  <si>
    <t>ZZO17GT05-M000598958</t>
  </si>
  <si>
    <t>ZZO17GT05-M00</t>
  </si>
  <si>
    <t>0762753637673</t>
  </si>
  <si>
    <t>FEN FRAME FF 0056 MQZ 51 16 140</t>
  </si>
  <si>
    <t>ZZO181E15-A000052000</t>
  </si>
  <si>
    <t>ZZO181E15-A00</t>
  </si>
  <si>
    <t>0762753645067</t>
  </si>
  <si>
    <t>off-white</t>
  </si>
  <si>
    <t>ZZO181G03-C000047000</t>
  </si>
  <si>
    <t>ZZO181G03-C00</t>
  </si>
  <si>
    <t>0762753649232</t>
  </si>
  <si>
    <t>FEN FRAME FF 0067 MXX 47 21 140</t>
  </si>
  <si>
    <t>ZZO181D16-O0005969B7</t>
  </si>
  <si>
    <t>ZZO181D16-O00</t>
  </si>
  <si>
    <t>0762753661760</t>
  </si>
  <si>
    <t>GIV FRAME GV 0058 086 52 16 145</t>
  </si>
  <si>
    <t>ZZO181E21-M000052000</t>
  </si>
  <si>
    <t>ZZO181E21-M00</t>
  </si>
  <si>
    <t>0762753663405</t>
  </si>
  <si>
    <t>ZZO181D04-O0005969AA</t>
  </si>
  <si>
    <t>ZZO181D04-O00</t>
  </si>
  <si>
    <t>0762753674487</t>
  </si>
  <si>
    <t>GIV FRAME GV 0012 086 50 18 145</t>
  </si>
  <si>
    <t>ZZO181E05-T000050000</t>
  </si>
  <si>
    <t>ZZO181E05-T00</t>
  </si>
  <si>
    <t>0762753674593</t>
  </si>
  <si>
    <t>ZZO181E05-G000050000</t>
  </si>
  <si>
    <t>ZZO181E05-G00</t>
  </si>
  <si>
    <t>0762753675347</t>
  </si>
  <si>
    <t>ZZO181E03-G000052000</t>
  </si>
  <si>
    <t>ZZO181E03-G00</t>
  </si>
  <si>
    <t>0762753677129</t>
  </si>
  <si>
    <t>ZZO181E04-B000054000</t>
  </si>
  <si>
    <t>ZZO181E04-B00</t>
  </si>
  <si>
    <t>0762753677662</t>
  </si>
  <si>
    <t>ZZO177K53-Q000584F31</t>
  </si>
  <si>
    <t>ZZO177K53-Q00</t>
  </si>
  <si>
    <t>0762753715906</t>
  </si>
  <si>
    <t>BLACKTIE208</t>
  </si>
  <si>
    <t>ZZLJ9B015-O000307476</t>
  </si>
  <si>
    <t>ZZLJ9B015-O00</t>
  </si>
  <si>
    <t>0762753723307</t>
  </si>
  <si>
    <t>ZZO0XAU53-I0004B2B6D</t>
  </si>
  <si>
    <t>ZZO0XAU53-I00</t>
  </si>
  <si>
    <t>0762753735447</t>
  </si>
  <si>
    <t>MAX FRAME MM 1302 581 51 19 140</t>
  </si>
  <si>
    <t>ZZO0XAU61-K0004B2B77</t>
  </si>
  <si>
    <t>ZZO0XAU61-K00</t>
  </si>
  <si>
    <t>0762753737281</t>
  </si>
  <si>
    <t>MAX FRAME MM 1317 LHF 51 18 145</t>
  </si>
  <si>
    <t>ZZO0XAU55-Q0004B2B6F</t>
  </si>
  <si>
    <t>ZZO0XAU55-Q00</t>
  </si>
  <si>
    <t>0762753741080</t>
  </si>
  <si>
    <t>MAX FRAME MM 1308 0A4 53 18 145</t>
  </si>
  <si>
    <t>ZZO12U302-F000543D94</t>
  </si>
  <si>
    <t>ZZO12U302-F00</t>
  </si>
  <si>
    <t>0762753759207</t>
  </si>
  <si>
    <t>JAC SUN MARC 161/S 6LB 61 18 135</t>
  </si>
  <si>
    <t>ZZO17GT38-O000598987</t>
  </si>
  <si>
    <t>ZZO17GT38-O00</t>
  </si>
  <si>
    <t>0762753759634</t>
  </si>
  <si>
    <t>FEN FRAME FF 0275 PJP 52 17 145</t>
  </si>
  <si>
    <t>ZZO17GT38-K000598986</t>
  </si>
  <si>
    <t>ZZO17GT38-K00</t>
  </si>
  <si>
    <t>0762753759665</t>
  </si>
  <si>
    <t>dark blue</t>
  </si>
  <si>
    <t>ZZO17GT39-C000598988</t>
  </si>
  <si>
    <t>ZZO17GT39-C00</t>
  </si>
  <si>
    <t>0762753759900</t>
  </si>
  <si>
    <t>FEN FRAME FF 0276 KB7 51 17 145</t>
  </si>
  <si>
    <t>ZZO17GT12-Q00059895F</t>
  </si>
  <si>
    <t>ZZO17GT12-Q00</t>
  </si>
  <si>
    <t>0762753776655</t>
  </si>
  <si>
    <t>FEN FRAME FF 0173 TTY 52 15 140</t>
  </si>
  <si>
    <t>ZZO177KFE-O00058517C</t>
  </si>
  <si>
    <t>ZZO177KFE-O00</t>
  </si>
  <si>
    <t>0762753777928</t>
  </si>
  <si>
    <t>DIOREXQUISEO4</t>
  </si>
  <si>
    <t>ZZO177KFC-Q00058517A</t>
  </si>
  <si>
    <t>ZZO177KFC-Q00</t>
  </si>
  <si>
    <t>0762753777935</t>
  </si>
  <si>
    <t>ZZO177KIK-E0005851D0</t>
  </si>
  <si>
    <t>ZZO177KIK-E00</t>
  </si>
  <si>
    <t>0762753777942</t>
  </si>
  <si>
    <t>ZZO177KII-E0005851CE</t>
  </si>
  <si>
    <t>ZZO177KII-E00</t>
  </si>
  <si>
    <t>0762753778994</t>
  </si>
  <si>
    <t>BLACKTIE2.0 O</t>
  </si>
  <si>
    <t>ZZO177KIH-E0005851CD</t>
  </si>
  <si>
    <t>ZZO177KIH-E00</t>
  </si>
  <si>
    <t>0762753779281</t>
  </si>
  <si>
    <t>BLACKTIE2.0 N</t>
  </si>
  <si>
    <t>ZZO17GT32-C00059897D</t>
  </si>
  <si>
    <t>ZZO17GT32-C00</t>
  </si>
  <si>
    <t>0762753783875</t>
  </si>
  <si>
    <t>FEN FRAME FF 0246 PJP 48 22 145</t>
  </si>
  <si>
    <t>ZZO17GT32-K00059897B</t>
  </si>
  <si>
    <t>ZZO17GT32-K00</t>
  </si>
  <si>
    <t>0762753783936</t>
  </si>
  <si>
    <t>ZZO181D13-C0005969B4</t>
  </si>
  <si>
    <t>ZZO181D13-C00</t>
  </si>
  <si>
    <t>0762753784179</t>
  </si>
  <si>
    <t>GIV FRAME GV 0039 KB7 54 16 145</t>
  </si>
  <si>
    <t>ZZO17GT31-I00059897A</t>
  </si>
  <si>
    <t>ZZO17GT31-I00</t>
  </si>
  <si>
    <t>0762753784193</t>
  </si>
  <si>
    <t>FEN FRAME FF 0245 B3V 51 17 140</t>
  </si>
  <si>
    <t>ZZO177KDY-Q00058515C</t>
  </si>
  <si>
    <t>ZZO177KDY-Q00</t>
  </si>
  <si>
    <t>0762753787767</t>
  </si>
  <si>
    <t>BLACKTIE195F</t>
  </si>
  <si>
    <t>ZZO1C3L01-K000054000</t>
  </si>
  <si>
    <t>ZZO1C3L01-K00</t>
  </si>
  <si>
    <t>0762753816252</t>
  </si>
  <si>
    <t>royal blue</t>
  </si>
  <si>
    <t>MAC FRAME MAX&amp;CO.295 STG 54 14 145</t>
  </si>
  <si>
    <t>ZZO177KFV-C00058518D</t>
  </si>
  <si>
    <t>ZZO177KFV-C00</t>
  </si>
  <si>
    <t>0762753828361</t>
  </si>
  <si>
    <t>DIOREXQUISEO3</t>
  </si>
  <si>
    <t>ZZLNC2028-G000399E12</t>
  </si>
  <si>
    <t>ZZLNC2028-G00</t>
  </si>
  <si>
    <t>0762753837264</t>
  </si>
  <si>
    <t>MAC FRAME MAX&amp;CO.277 BZS 53 16 140</t>
  </si>
  <si>
    <t>ZZO0XAU11-M0004B2B35</t>
  </si>
  <si>
    <t>ZZO0XAU11-M00</t>
  </si>
  <si>
    <t>0762753867728</t>
  </si>
  <si>
    <t>MAC FRAME MAX&amp;CO.273 JRI 51 17 140</t>
  </si>
  <si>
    <t>ZZO17GT35-I000598982</t>
  </si>
  <si>
    <t>ZZO17GT35-I00</t>
  </si>
  <si>
    <t>0762753927309</t>
  </si>
  <si>
    <t>FEN FRAME FF 0256 C9A 50 17 140</t>
  </si>
  <si>
    <t>ZZO181G16-I000050000</t>
  </si>
  <si>
    <t>ZZO181G16-I00</t>
  </si>
  <si>
    <t>0762753927996</t>
  </si>
  <si>
    <t>FEN FRAME FF 0249 807 50 19 140</t>
  </si>
  <si>
    <t>ZZO17GT33-I00059897F</t>
  </si>
  <si>
    <t>ZZO17GT33-I00</t>
  </si>
  <si>
    <t>0762753928665</t>
  </si>
  <si>
    <t>FEN FRAME FF 0251 B3V 54 15 140</t>
  </si>
  <si>
    <t>ZZO181D15-J0005969B6</t>
  </si>
  <si>
    <t>ZZO181D15-J00</t>
  </si>
  <si>
    <t>0762753954053</t>
  </si>
  <si>
    <t>GIV FRAME GV 0051 MU1 51 19 145</t>
  </si>
  <si>
    <t>ZZO14LM05-Q00054A6F7</t>
  </si>
  <si>
    <t>ZZO14LM05-Q00</t>
  </si>
  <si>
    <t>0762753957009</t>
  </si>
  <si>
    <t>DIORESSENCE5F</t>
  </si>
  <si>
    <t>ZZO177KHT-T0005851BF</t>
  </si>
  <si>
    <t>ZZO177KHT-T00</t>
  </si>
  <si>
    <t>0762753958686</t>
  </si>
  <si>
    <t>BLACKTIE224</t>
  </si>
  <si>
    <t>ZZO181D18-G0005969BA</t>
  </si>
  <si>
    <t>ZZO181D18-G00</t>
  </si>
  <si>
    <t>0762753961112</t>
  </si>
  <si>
    <t>GIV FRAME GV 0061 3R7 51 17 145</t>
  </si>
  <si>
    <t>ZZO177KFU-C00058518C</t>
  </si>
  <si>
    <t>ZZO177KFU-C00</t>
  </si>
  <si>
    <t>0762753974174</t>
  </si>
  <si>
    <t>ZZLNC2029-B000399E13</t>
  </si>
  <si>
    <t>ZZLNC2029-B00</t>
  </si>
  <si>
    <t>0762753977267</t>
  </si>
  <si>
    <t>MAC FRAME MAX&amp;CO.292 SQB 50 18 145</t>
  </si>
  <si>
    <t>ZZO181E19-O000049000</t>
  </si>
  <si>
    <t>ZZO181E19-O00</t>
  </si>
  <si>
    <t>0762753978318</t>
  </si>
  <si>
    <t>ZZO0XAU40-J0004B2B59</t>
  </si>
  <si>
    <t>ZZO0XAU40-J00</t>
  </si>
  <si>
    <t>0762753981479</t>
  </si>
  <si>
    <t>MAX FRAME MM 1252 F98 55 17 140</t>
  </si>
  <si>
    <t>ZZO1A3G23-O000053000</t>
  </si>
  <si>
    <t>ZZO1A3G23-O00</t>
  </si>
  <si>
    <t>0762753983985</t>
  </si>
  <si>
    <t>MAX FRAME MM 1278 0F5 53 17 140</t>
  </si>
  <si>
    <t>ZZO181E09-G000052000</t>
  </si>
  <si>
    <t>ZZO181E09-G00</t>
  </si>
  <si>
    <t>0827886002238</t>
  </si>
  <si>
    <t>ZZO14LM15-Q00054A701</t>
  </si>
  <si>
    <t>ZZO14LM15-Q00</t>
  </si>
  <si>
    <t>0827886008001</t>
  </si>
  <si>
    <t>MONTAIGNE33</t>
  </si>
  <si>
    <t>ZZLNC2052-B000399E31</t>
  </si>
  <si>
    <t>ZZLNC2052-B00</t>
  </si>
  <si>
    <t>0827886015047</t>
  </si>
  <si>
    <t>orange</t>
  </si>
  <si>
    <t>MAX FRAME MM 1276 A8Q 51 17 140</t>
  </si>
  <si>
    <t>ZZLQC7004-G0003EA32E</t>
  </si>
  <si>
    <t>ZZLQC7004-G00</t>
  </si>
  <si>
    <t>0827886033812</t>
  </si>
  <si>
    <t>MAX FRAME &lt;MM 1283/F SQ1 51 17 140</t>
  </si>
  <si>
    <t>ZZLQC7005-Q0003EA32F</t>
  </si>
  <si>
    <t>ZZLQC7005-Q00</t>
  </si>
  <si>
    <t>0827886062560</t>
  </si>
  <si>
    <t>MAX FRAME &lt;MM 1284/F 8Z0 51 16</t>
  </si>
  <si>
    <t>ZZLQC7002-K0003EA32C</t>
  </si>
  <si>
    <t>ZZLQC7002-K00</t>
  </si>
  <si>
    <t>0827886063604</t>
  </si>
  <si>
    <t>MAX FRAME &lt;MM 1281/F U8E 54 15 140</t>
  </si>
  <si>
    <t>ZZLQC7001-K0003EA32B</t>
  </si>
  <si>
    <t>ZZLQC7001-K00</t>
  </si>
  <si>
    <t>0827886063994</t>
  </si>
  <si>
    <t>MAX MARA FRAME &lt;MM 1280/F VIJ -52 -17 -140</t>
  </si>
  <si>
    <t>ZZO0XAU43-G0004B2B5C</t>
  </si>
  <si>
    <t>ZZO0XAU43-G00</t>
  </si>
  <si>
    <t>0827886064694</t>
  </si>
  <si>
    <t>MAX FRAME &lt;MM 1280/F VIK 52 17 140</t>
  </si>
  <si>
    <t>ZZLH8M027-Q00030B67A</t>
  </si>
  <si>
    <t>ZZLH8M027-Q00</t>
  </si>
  <si>
    <t>0827886379835</t>
  </si>
  <si>
    <t>ZZO17GT03-Q000598955</t>
  </si>
  <si>
    <t>ZZO17GT03-Q00</t>
  </si>
  <si>
    <t>0827886506286</t>
  </si>
  <si>
    <t>FEN FRAME FF 0003 7OY 52 16 140</t>
  </si>
  <si>
    <t>ZZO17GT13-O000598961</t>
  </si>
  <si>
    <t>ZZO17GT13-O00</t>
  </si>
  <si>
    <t>0827886562091</t>
  </si>
  <si>
    <t>FEN FRAME FF 0173/F TTO 54 14 140</t>
  </si>
  <si>
    <t>ZZO181E07-O000053000</t>
  </si>
  <si>
    <t>ZZO181E07-O00</t>
  </si>
  <si>
    <t>0827886592494</t>
  </si>
  <si>
    <t>ZZO177KFQ-C000585188</t>
  </si>
  <si>
    <t>ZZO177KFQ-C00</t>
  </si>
  <si>
    <t>0827886614387</t>
  </si>
  <si>
    <t>CD3179</t>
  </si>
  <si>
    <t>ZZLKJA090-O010335272</t>
  </si>
  <si>
    <t>ZZLKJA090-O01</t>
  </si>
  <si>
    <t>0827886780792</t>
  </si>
  <si>
    <t>MAX FRAME MM 1258/F LHF 51 17 140</t>
  </si>
  <si>
    <t>ZZLKJA090-G000335273</t>
  </si>
  <si>
    <t>ZZLKJA090-G00</t>
  </si>
  <si>
    <t>0827886780822</t>
  </si>
  <si>
    <t>ZZO177KFA-T000585178</t>
  </si>
  <si>
    <t>ZZO177KFA-T00</t>
  </si>
  <si>
    <t>0827886955893</t>
  </si>
  <si>
    <t>CD3212</t>
  </si>
  <si>
    <t>ZZO15BW02-O000052000</t>
  </si>
  <si>
    <t>ZZO15BW02-O00</t>
  </si>
  <si>
    <t>0883900078207</t>
  </si>
  <si>
    <t>cognac</t>
  </si>
  <si>
    <t>LAG FRAME KL773 085 52 18 140</t>
  </si>
  <si>
    <t>ZZO15BV01-Q0005817A0</t>
  </si>
  <si>
    <t>ZZO15BV01-Q00</t>
  </si>
  <si>
    <t>0883900089944</t>
  </si>
  <si>
    <t>KL241S</t>
  </si>
  <si>
    <t>ZZO15BV01-O0005817A1</t>
  </si>
  <si>
    <t>ZZO15BV01-O00</t>
  </si>
  <si>
    <t>0883900089951</t>
  </si>
  <si>
    <t>ZZO12TV14-E00054B952</t>
  </si>
  <si>
    <t>ZZO12TV14-E00</t>
  </si>
  <si>
    <t>0883901104615</t>
  </si>
  <si>
    <t>light yellow</t>
  </si>
  <si>
    <t>CKJ18502S</t>
  </si>
  <si>
    <t>ZZO12TV17-J00054B957</t>
  </si>
  <si>
    <t>ZZO12TV17-J00</t>
  </si>
  <si>
    <t>0883901104844</t>
  </si>
  <si>
    <t>CKJ18700S</t>
  </si>
  <si>
    <t>ZZO12TV12-K00054B94F</t>
  </si>
  <si>
    <t>ZZO12TV12-K00</t>
  </si>
  <si>
    <t>0883901111330</t>
  </si>
  <si>
    <t>CK19700S</t>
  </si>
  <si>
    <t>ZZO12TV26-Q00054B966</t>
  </si>
  <si>
    <t>ZZO12TV26-Q00</t>
  </si>
  <si>
    <t>0883901111637</t>
  </si>
  <si>
    <t>65</t>
  </si>
  <si>
    <t>CKJ19702S</t>
  </si>
  <si>
    <t>ZZO12TV20-Q00054B95C</t>
  </si>
  <si>
    <t>ZZO12TV20-Q00</t>
  </si>
  <si>
    <t>0883901111699</t>
  </si>
  <si>
    <t>CKJ19101S</t>
  </si>
  <si>
    <t>ZZO12TV27-N00054B969</t>
  </si>
  <si>
    <t>ZZO12TV27-N00</t>
  </si>
  <si>
    <t>0883901111934</t>
  </si>
  <si>
    <t>khaki</t>
  </si>
  <si>
    <t>CKJ19704S</t>
  </si>
  <si>
    <t>ZZO12TV10-G00054B94B</t>
  </si>
  <si>
    <t>ZZO12TV10-G00</t>
  </si>
  <si>
    <t>0883901114249</t>
  </si>
  <si>
    <t>CK19504S</t>
  </si>
  <si>
    <t>ZZO12TV21-Q00054B95D</t>
  </si>
  <si>
    <t>ZZO12TV21-Q00</t>
  </si>
  <si>
    <t>0883901118186</t>
  </si>
  <si>
    <t>CKJ19305S</t>
  </si>
  <si>
    <t>ZZO12TV21-M00054B95F</t>
  </si>
  <si>
    <t>ZZO12TV21-M00</t>
  </si>
  <si>
    <t>0883901118209</t>
  </si>
  <si>
    <t>ZZO12TV24-K00054B964</t>
  </si>
  <si>
    <t>ZZO12TV24-K00</t>
  </si>
  <si>
    <t>0883901118827</t>
  </si>
  <si>
    <t>CKJ19518S</t>
  </si>
  <si>
    <t>ZZO0TYH08-I0004683F4</t>
  </si>
  <si>
    <t>ZZO0TYH08-I00</t>
  </si>
  <si>
    <t>0886895207331</t>
  </si>
  <si>
    <t>n/a</t>
  </si>
  <si>
    <t>ZZLLKG004-Q000360BB4</t>
  </si>
  <si>
    <t>ZZLLKG004-Q00</t>
  </si>
  <si>
    <t>0886895253024</t>
  </si>
  <si>
    <t>MCM2613/52/BLACK</t>
  </si>
  <si>
    <t>ZZLQDA016-I0003EFFDE</t>
  </si>
  <si>
    <t>ZZLQDA016-I00</t>
  </si>
  <si>
    <t>0886895292245</t>
  </si>
  <si>
    <t>OPTICAL</t>
  </si>
  <si>
    <t>ZZO0TXM16-K00046BE2B</t>
  </si>
  <si>
    <t>ZZO0TXM16-K00</t>
  </si>
  <si>
    <t>0886895294447</t>
  </si>
  <si>
    <t>N/A</t>
  </si>
  <si>
    <t>ZZO0TYH09-I0004683F5</t>
  </si>
  <si>
    <t>ZZO0TYH09-I00</t>
  </si>
  <si>
    <t>0886895340625</t>
  </si>
  <si>
    <t>ZZO15FF52-H00058EA4C</t>
  </si>
  <si>
    <t>ZZO15FF52-H00</t>
  </si>
  <si>
    <t>0886895386951</t>
  </si>
  <si>
    <t>apricot</t>
  </si>
  <si>
    <t>ZZO1B8P19-Q010051000</t>
  </si>
  <si>
    <t>ZZO1B8P19-Q01</t>
  </si>
  <si>
    <t>0889214001429</t>
  </si>
  <si>
    <t>Occh. sole metallo</t>
  </si>
  <si>
    <t>ZZO1B8P19-G000051000</t>
  </si>
  <si>
    <t>ZZO1B8P19-G00</t>
  </si>
  <si>
    <t>0889214001443</t>
  </si>
  <si>
    <t>ZZO13ZW45-D0005381E3</t>
  </si>
  <si>
    <t>ZZO13ZW45-D00</t>
  </si>
  <si>
    <t>0889652274645</t>
  </si>
  <si>
    <t>62</t>
  </si>
  <si>
    <t>MQ0259S-003 62 Sunglass WOMAN METAL</t>
  </si>
  <si>
    <t>ZZO177K15-O000584F0B</t>
  </si>
  <si>
    <t>ZZO177K15-O00</t>
  </si>
  <si>
    <t>2001315075927</t>
  </si>
  <si>
    <t>MONTAIGNE53</t>
  </si>
  <si>
    <t>ZZO177K29-O000584F19</t>
  </si>
  <si>
    <t>2001315076009</t>
  </si>
  <si>
    <t>ZZO177K43-A000584F27</t>
  </si>
  <si>
    <t>ZZO177K43-A00</t>
  </si>
  <si>
    <t>2001315076092</t>
  </si>
  <si>
    <t>transparent</t>
  </si>
  <si>
    <t>SOSTELLAIREO2</t>
  </si>
  <si>
    <t>ZZO177K48-Q000584F2C</t>
  </si>
  <si>
    <t>ZZO177K48-Q00</t>
  </si>
  <si>
    <t>2001315076122</t>
  </si>
  <si>
    <t>DIORETOILE1F</t>
  </si>
  <si>
    <t>ZZO177K50-E000584F2E</t>
  </si>
  <si>
    <t>ZZO177K50-E00</t>
  </si>
  <si>
    <t>2001315076139</t>
  </si>
  <si>
    <t>MONTAIGNE25</t>
  </si>
  <si>
    <t>ZZO177K55-O000584F33</t>
  </si>
  <si>
    <t>ZZO177K55-O00</t>
  </si>
  <si>
    <t>2001315081102</t>
  </si>
  <si>
    <t>BLACKTIE210</t>
  </si>
  <si>
    <t>ZZO0XBM27-O0004BC421</t>
  </si>
  <si>
    <t>ZZO0XBM27-O00</t>
  </si>
  <si>
    <t>3613373554086</t>
  </si>
  <si>
    <t>TANIA J</t>
  </si>
  <si>
    <t>ZZO0XBM29-D0004BC425</t>
  </si>
  <si>
    <t>ZZO0XBM29-D00</t>
  </si>
  <si>
    <t>3613373554192</t>
  </si>
  <si>
    <t>ONDINE J</t>
  </si>
  <si>
    <t>ZZO0XBM28-C0004BC422</t>
  </si>
  <si>
    <t>ZZO0XBM28-C00</t>
  </si>
  <si>
    <t>3613373554246</t>
  </si>
  <si>
    <t>LIA J</t>
  </si>
  <si>
    <t>ZZO0XBM30-B0004BC427</t>
  </si>
  <si>
    <t>ZZO0XBM30-B00</t>
  </si>
  <si>
    <t>3613374025639</t>
  </si>
  <si>
    <t>CAMELIA J</t>
  </si>
  <si>
    <t>ZZO0XBM31-I0004BC428</t>
  </si>
  <si>
    <t>ZZO0XBM31-I00</t>
  </si>
  <si>
    <t>3613374025790</t>
  </si>
  <si>
    <t>YUCCA J</t>
  </si>
  <si>
    <t>Image</t>
  </si>
</sst>
</file>

<file path=xl/styles.xml><?xml version="1.0" encoding="utf-8"?>
<styleSheet xmlns="http://schemas.openxmlformats.org/spreadsheetml/2006/main">
  <numFmts count="7">
    <numFmt numFmtId="42" formatCode="_(&quot;$&quot;* #,##0_);_(&quot;$&quot;* \(#,##0\);_(&quot;$&quot;* &quot;-&quot;_);_(@_)"/>
    <numFmt numFmtId="176" formatCode="_ * #,##0.00_ ;_ * \-#,##0.00_ ;_ * &quot;-&quot;??_ ;_ @_ "/>
    <numFmt numFmtId="177" formatCode="#,##0.00\ [$€-1]"/>
    <numFmt numFmtId="178" formatCode="_ * #,##0_ ;_ * \-#,##0_ ;_ * &quot;-&quot;_ ;_ @_ "/>
    <numFmt numFmtId="44" formatCode="_(&quot;$&quot;* #,##0.00_);_(&quot;$&quot;* \(#,##0.00\);_(&quot;$&quot;* &quot;-&quot;??_);_(@_)"/>
    <numFmt numFmtId="179" formatCode="#,##0.00\ &quot;€&quot;;[Red]\-#,##0.00\ &quot;€&quot;"/>
    <numFmt numFmtId="180" formatCode="#,##0.00\ &quot;€&quot;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color rgb="FFFFFFFF"/>
      <name val="Calibri"/>
      <charset val="134"/>
    </font>
    <font>
      <b/>
      <sz val="9"/>
      <color rgb="FFFFFFFF"/>
      <name val="Arial"/>
      <charset val="134"/>
    </font>
    <font>
      <b/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0"/>
      <color theme="1"/>
      <name val="Times New Roman"/>
      <charset val="134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5175B9"/>
        <bgColor indexed="64"/>
      </patternFill>
    </fill>
    <fill>
      <patternFill patternType="solid">
        <fgColor rgb="FF5175B9"/>
        <bgColor rgb="FFFFFFFF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 style="thin">
        <color theme="4" tint="0.399975585192419"/>
      </bottom>
      <diagonal/>
    </border>
    <border>
      <left/>
      <right/>
      <top style="thin">
        <color theme="4" tint="0.399975585192419"/>
      </top>
      <bottom/>
      <diagonal/>
    </border>
    <border>
      <left/>
      <right/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0" fillId="12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" fillId="0" borderId="0"/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45"/>
    <xf numFmtId="0" fontId="1" fillId="0" borderId="0" xfId="45" applyAlignment="1">
      <alignment horizontal="center" vertical="center"/>
    </xf>
    <xf numFmtId="0" fontId="2" fillId="2" borderId="0" xfId="45" applyFont="1" applyFill="1"/>
    <xf numFmtId="0" fontId="0" fillId="0" borderId="0" xfId="0" applyFill="1"/>
    <xf numFmtId="49" fontId="3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177" fontId="0" fillId="0" borderId="0" xfId="0" applyNumberFormat="1" applyFill="1"/>
    <xf numFmtId="0" fontId="0" fillId="0" borderId="0" xfId="0" applyAlignment="1">
      <alignment horizontal="left"/>
    </xf>
    <xf numFmtId="1" fontId="0" fillId="0" borderId="0" xfId="0" applyNumberFormat="1"/>
    <xf numFmtId="179" fontId="0" fillId="0" borderId="0" xfId="0" applyNumberFormat="1"/>
    <xf numFmtId="180" fontId="0" fillId="0" borderId="0" xfId="0" applyNumberFormat="1"/>
    <xf numFmtId="180" fontId="4" fillId="4" borderId="2" xfId="0" applyNumberFormat="1" applyFont="1" applyFill="1" applyBorder="1"/>
    <xf numFmtId="180" fontId="4" fillId="4" borderId="3" xfId="0" applyNumberFormat="1" applyFont="1" applyFill="1" applyBorder="1"/>
    <xf numFmtId="180" fontId="4" fillId="0" borderId="0" xfId="0" applyNumberFormat="1" applyFont="1"/>
    <xf numFmtId="9" fontId="4" fillId="0" borderId="0" xfId="9" applyFont="1"/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79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Standard 2" xfId="45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dxfs count="2">
    <dxf>
      <numFmt numFmtId="181" formatCode="#,##0.00\ &quot;PLN&quot;_);[Red]\(#,##0.00\ &quot;PLN&quot;\)"/>
    </dxf>
    <dxf>
      <numFmt numFmtId="182" formatCode="#,##0.00\ &quot;PLN&quot;_);[Red]\(#,##0.00\ &quot;PLN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3.xml"/><Relationship Id="rId7" Type="http://schemas.openxmlformats.org/officeDocument/2006/relationships/pivotCacheDefinition" Target="pivotCache/pivotCacheDefinition2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jpeg"/><Relationship Id="rId98" Type="http://schemas.openxmlformats.org/officeDocument/2006/relationships/image" Target="../media/image98.jpeg"/><Relationship Id="rId97" Type="http://schemas.openxmlformats.org/officeDocument/2006/relationships/image" Target="../media/image97.jpeg"/><Relationship Id="rId96" Type="http://schemas.openxmlformats.org/officeDocument/2006/relationships/image" Target="../media/image96.jpeg"/><Relationship Id="rId95" Type="http://schemas.openxmlformats.org/officeDocument/2006/relationships/image" Target="../media/image95.jpeg"/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jpe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5" Type="http://schemas.openxmlformats.org/officeDocument/2006/relationships/image" Target="../media/image245.jpeg"/><Relationship Id="rId244" Type="http://schemas.openxmlformats.org/officeDocument/2006/relationships/image" Target="../media/image244.jpeg"/><Relationship Id="rId243" Type="http://schemas.openxmlformats.org/officeDocument/2006/relationships/image" Target="../media/image243.jpeg"/><Relationship Id="rId242" Type="http://schemas.openxmlformats.org/officeDocument/2006/relationships/image" Target="../media/image242.jpeg"/><Relationship Id="rId241" Type="http://schemas.openxmlformats.org/officeDocument/2006/relationships/image" Target="../media/image241.jpeg"/><Relationship Id="rId240" Type="http://schemas.openxmlformats.org/officeDocument/2006/relationships/image" Target="../media/image240.jpeg"/><Relationship Id="rId24" Type="http://schemas.openxmlformats.org/officeDocument/2006/relationships/image" Target="../media/image24.jpeg"/><Relationship Id="rId239" Type="http://schemas.openxmlformats.org/officeDocument/2006/relationships/image" Target="../media/image239.jpeg"/><Relationship Id="rId238" Type="http://schemas.openxmlformats.org/officeDocument/2006/relationships/image" Target="../media/image238.jpeg"/><Relationship Id="rId237" Type="http://schemas.openxmlformats.org/officeDocument/2006/relationships/image" Target="../media/image237.jpeg"/><Relationship Id="rId236" Type="http://schemas.openxmlformats.org/officeDocument/2006/relationships/image" Target="../media/image236.jpeg"/><Relationship Id="rId235" Type="http://schemas.openxmlformats.org/officeDocument/2006/relationships/image" Target="../media/image235.jpeg"/><Relationship Id="rId234" Type="http://schemas.openxmlformats.org/officeDocument/2006/relationships/image" Target="../media/image234.jpeg"/><Relationship Id="rId233" Type="http://schemas.openxmlformats.org/officeDocument/2006/relationships/image" Target="../media/image233.jpeg"/><Relationship Id="rId232" Type="http://schemas.openxmlformats.org/officeDocument/2006/relationships/image" Target="../media/image232.jpeg"/><Relationship Id="rId231" Type="http://schemas.openxmlformats.org/officeDocument/2006/relationships/image" Target="../media/image231.jpeg"/><Relationship Id="rId230" Type="http://schemas.openxmlformats.org/officeDocument/2006/relationships/image" Target="../media/image230.jpeg"/><Relationship Id="rId23" Type="http://schemas.openxmlformats.org/officeDocument/2006/relationships/image" Target="../media/image23.jpeg"/><Relationship Id="rId229" Type="http://schemas.openxmlformats.org/officeDocument/2006/relationships/image" Target="../media/image229.jpeg"/><Relationship Id="rId228" Type="http://schemas.openxmlformats.org/officeDocument/2006/relationships/image" Target="../media/image228.jpeg"/><Relationship Id="rId227" Type="http://schemas.openxmlformats.org/officeDocument/2006/relationships/image" Target="../media/image227.jpeg"/><Relationship Id="rId226" Type="http://schemas.openxmlformats.org/officeDocument/2006/relationships/image" Target="../media/image226.jpeg"/><Relationship Id="rId225" Type="http://schemas.openxmlformats.org/officeDocument/2006/relationships/image" Target="../media/image225.jpeg"/><Relationship Id="rId224" Type="http://schemas.openxmlformats.org/officeDocument/2006/relationships/image" Target="../media/image224.jpeg"/><Relationship Id="rId223" Type="http://schemas.openxmlformats.org/officeDocument/2006/relationships/image" Target="../media/image223.jpeg"/><Relationship Id="rId222" Type="http://schemas.openxmlformats.org/officeDocument/2006/relationships/image" Target="../media/image222.jpeg"/><Relationship Id="rId221" Type="http://schemas.openxmlformats.org/officeDocument/2006/relationships/image" Target="../media/image221.jpeg"/><Relationship Id="rId220" Type="http://schemas.openxmlformats.org/officeDocument/2006/relationships/image" Target="../media/image220.jpeg"/><Relationship Id="rId22" Type="http://schemas.openxmlformats.org/officeDocument/2006/relationships/image" Target="../media/image22.jpeg"/><Relationship Id="rId219" Type="http://schemas.openxmlformats.org/officeDocument/2006/relationships/image" Target="../media/image219.jpeg"/><Relationship Id="rId218" Type="http://schemas.openxmlformats.org/officeDocument/2006/relationships/image" Target="../media/image218.jpeg"/><Relationship Id="rId217" Type="http://schemas.openxmlformats.org/officeDocument/2006/relationships/image" Target="../media/image217.jpeg"/><Relationship Id="rId216" Type="http://schemas.openxmlformats.org/officeDocument/2006/relationships/image" Target="../media/image216.jpeg"/><Relationship Id="rId215" Type="http://schemas.openxmlformats.org/officeDocument/2006/relationships/image" Target="../media/image215.jpeg"/><Relationship Id="rId214" Type="http://schemas.openxmlformats.org/officeDocument/2006/relationships/image" Target="../media/image214.jpeg"/><Relationship Id="rId213" Type="http://schemas.openxmlformats.org/officeDocument/2006/relationships/image" Target="../media/image213.jpeg"/><Relationship Id="rId212" Type="http://schemas.openxmlformats.org/officeDocument/2006/relationships/image" Target="../media/image212.jpeg"/><Relationship Id="rId211" Type="http://schemas.openxmlformats.org/officeDocument/2006/relationships/image" Target="../media/image211.jpeg"/><Relationship Id="rId210" Type="http://schemas.openxmlformats.org/officeDocument/2006/relationships/image" Target="../media/image210.jpeg"/><Relationship Id="rId21" Type="http://schemas.openxmlformats.org/officeDocument/2006/relationships/image" Target="../media/image21.jpeg"/><Relationship Id="rId209" Type="http://schemas.openxmlformats.org/officeDocument/2006/relationships/image" Target="../media/image209.jpeg"/><Relationship Id="rId208" Type="http://schemas.openxmlformats.org/officeDocument/2006/relationships/image" Target="../media/image208.jpeg"/><Relationship Id="rId207" Type="http://schemas.openxmlformats.org/officeDocument/2006/relationships/image" Target="../media/image207.jpeg"/><Relationship Id="rId206" Type="http://schemas.openxmlformats.org/officeDocument/2006/relationships/image" Target="../media/image206.jpeg"/><Relationship Id="rId205" Type="http://schemas.openxmlformats.org/officeDocument/2006/relationships/image" Target="../media/image205.jpeg"/><Relationship Id="rId204" Type="http://schemas.openxmlformats.org/officeDocument/2006/relationships/image" Target="../media/image204.jpeg"/><Relationship Id="rId203" Type="http://schemas.openxmlformats.org/officeDocument/2006/relationships/image" Target="../media/image203.jpeg"/><Relationship Id="rId202" Type="http://schemas.openxmlformats.org/officeDocument/2006/relationships/image" Target="../media/image202.jpeg"/><Relationship Id="rId201" Type="http://schemas.openxmlformats.org/officeDocument/2006/relationships/image" Target="../media/image201.jpeg"/><Relationship Id="rId200" Type="http://schemas.openxmlformats.org/officeDocument/2006/relationships/image" Target="../media/image200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9" Type="http://schemas.openxmlformats.org/officeDocument/2006/relationships/image" Target="../media/image199.jpeg"/><Relationship Id="rId198" Type="http://schemas.openxmlformats.org/officeDocument/2006/relationships/image" Target="../media/image198.jpeg"/><Relationship Id="rId197" Type="http://schemas.openxmlformats.org/officeDocument/2006/relationships/image" Target="../media/image197.jpeg"/><Relationship Id="rId196" Type="http://schemas.openxmlformats.org/officeDocument/2006/relationships/image" Target="../media/image196.jpeg"/><Relationship Id="rId195" Type="http://schemas.openxmlformats.org/officeDocument/2006/relationships/image" Target="../media/image195.jpeg"/><Relationship Id="rId194" Type="http://schemas.openxmlformats.org/officeDocument/2006/relationships/image" Target="../media/image194.jpeg"/><Relationship Id="rId193" Type="http://schemas.openxmlformats.org/officeDocument/2006/relationships/image" Target="../media/image193.jpeg"/><Relationship Id="rId192" Type="http://schemas.openxmlformats.org/officeDocument/2006/relationships/image" Target="../media/image192.jpeg"/><Relationship Id="rId191" Type="http://schemas.openxmlformats.org/officeDocument/2006/relationships/image" Target="../media/image191.jpeg"/><Relationship Id="rId190" Type="http://schemas.openxmlformats.org/officeDocument/2006/relationships/image" Target="../media/image190.jpeg"/><Relationship Id="rId19" Type="http://schemas.openxmlformats.org/officeDocument/2006/relationships/image" Target="../media/image19.jpeg"/><Relationship Id="rId189" Type="http://schemas.openxmlformats.org/officeDocument/2006/relationships/image" Target="../media/image189.jpeg"/><Relationship Id="rId188" Type="http://schemas.openxmlformats.org/officeDocument/2006/relationships/image" Target="../media/image188.jpeg"/><Relationship Id="rId187" Type="http://schemas.openxmlformats.org/officeDocument/2006/relationships/image" Target="../media/image187.jpeg"/><Relationship Id="rId186" Type="http://schemas.openxmlformats.org/officeDocument/2006/relationships/image" Target="../media/image186.jpeg"/><Relationship Id="rId185" Type="http://schemas.openxmlformats.org/officeDocument/2006/relationships/image" Target="../media/image185.jpeg"/><Relationship Id="rId184" Type="http://schemas.openxmlformats.org/officeDocument/2006/relationships/image" Target="../media/image184.jpeg"/><Relationship Id="rId183" Type="http://schemas.openxmlformats.org/officeDocument/2006/relationships/image" Target="../media/image183.jpeg"/><Relationship Id="rId182" Type="http://schemas.openxmlformats.org/officeDocument/2006/relationships/image" Target="../media/image182.jpeg"/><Relationship Id="rId181" Type="http://schemas.openxmlformats.org/officeDocument/2006/relationships/image" Target="../media/image181.jpeg"/><Relationship Id="rId180" Type="http://schemas.openxmlformats.org/officeDocument/2006/relationships/image" Target="../media/image180.jpeg"/><Relationship Id="rId18" Type="http://schemas.openxmlformats.org/officeDocument/2006/relationships/image" Target="../media/image18.jpeg"/><Relationship Id="rId179" Type="http://schemas.openxmlformats.org/officeDocument/2006/relationships/image" Target="../media/image179.jpeg"/><Relationship Id="rId178" Type="http://schemas.openxmlformats.org/officeDocument/2006/relationships/image" Target="../media/image178.jpeg"/><Relationship Id="rId177" Type="http://schemas.openxmlformats.org/officeDocument/2006/relationships/image" Target="../media/image177.jpeg"/><Relationship Id="rId176" Type="http://schemas.openxmlformats.org/officeDocument/2006/relationships/image" Target="../media/image176.jpeg"/><Relationship Id="rId175" Type="http://schemas.openxmlformats.org/officeDocument/2006/relationships/image" Target="../media/image175.jpeg"/><Relationship Id="rId174" Type="http://schemas.openxmlformats.org/officeDocument/2006/relationships/image" Target="../media/image174.jpeg"/><Relationship Id="rId173" Type="http://schemas.openxmlformats.org/officeDocument/2006/relationships/image" Target="../media/image173.jpeg"/><Relationship Id="rId172" Type="http://schemas.openxmlformats.org/officeDocument/2006/relationships/image" Target="../media/image172.jpeg"/><Relationship Id="rId171" Type="http://schemas.openxmlformats.org/officeDocument/2006/relationships/image" Target="../media/image171.jpeg"/><Relationship Id="rId170" Type="http://schemas.openxmlformats.org/officeDocument/2006/relationships/image" Target="../media/image170.jpeg"/><Relationship Id="rId17" Type="http://schemas.openxmlformats.org/officeDocument/2006/relationships/image" Target="../media/image17.jpeg"/><Relationship Id="rId169" Type="http://schemas.openxmlformats.org/officeDocument/2006/relationships/image" Target="../media/image169.jpeg"/><Relationship Id="rId168" Type="http://schemas.openxmlformats.org/officeDocument/2006/relationships/image" Target="../media/image168.jpeg"/><Relationship Id="rId167" Type="http://schemas.openxmlformats.org/officeDocument/2006/relationships/image" Target="../media/image167.jpeg"/><Relationship Id="rId166" Type="http://schemas.openxmlformats.org/officeDocument/2006/relationships/image" Target="../media/image166.jpeg"/><Relationship Id="rId165" Type="http://schemas.openxmlformats.org/officeDocument/2006/relationships/image" Target="../media/image165.jpeg"/><Relationship Id="rId164" Type="http://schemas.openxmlformats.org/officeDocument/2006/relationships/image" Target="../media/image164.jpeg"/><Relationship Id="rId163" Type="http://schemas.openxmlformats.org/officeDocument/2006/relationships/image" Target="../media/image163.jpeg"/><Relationship Id="rId162" Type="http://schemas.openxmlformats.org/officeDocument/2006/relationships/image" Target="../media/image162.jpeg"/><Relationship Id="rId161" Type="http://schemas.openxmlformats.org/officeDocument/2006/relationships/image" Target="../media/image161.jpeg"/><Relationship Id="rId160" Type="http://schemas.openxmlformats.org/officeDocument/2006/relationships/image" Target="../media/image160.jpeg"/><Relationship Id="rId16" Type="http://schemas.openxmlformats.org/officeDocument/2006/relationships/image" Target="../media/image16.jpeg"/><Relationship Id="rId159" Type="http://schemas.openxmlformats.org/officeDocument/2006/relationships/image" Target="../media/image159.jpeg"/><Relationship Id="rId158" Type="http://schemas.openxmlformats.org/officeDocument/2006/relationships/image" Target="../media/image158.jpeg"/><Relationship Id="rId157" Type="http://schemas.openxmlformats.org/officeDocument/2006/relationships/image" Target="../media/image157.jpeg"/><Relationship Id="rId156" Type="http://schemas.openxmlformats.org/officeDocument/2006/relationships/image" Target="../media/image156.jpeg"/><Relationship Id="rId155" Type="http://schemas.openxmlformats.org/officeDocument/2006/relationships/image" Target="../media/image155.jpeg"/><Relationship Id="rId154" Type="http://schemas.openxmlformats.org/officeDocument/2006/relationships/image" Target="../media/image154.jpeg"/><Relationship Id="rId153" Type="http://schemas.openxmlformats.org/officeDocument/2006/relationships/image" Target="../media/image153.jpeg"/><Relationship Id="rId152" Type="http://schemas.openxmlformats.org/officeDocument/2006/relationships/image" Target="../media/image152.jpeg"/><Relationship Id="rId151" Type="http://schemas.openxmlformats.org/officeDocument/2006/relationships/image" Target="../media/image151.jpeg"/><Relationship Id="rId150" Type="http://schemas.openxmlformats.org/officeDocument/2006/relationships/image" Target="../media/image150.jpeg"/><Relationship Id="rId15" Type="http://schemas.openxmlformats.org/officeDocument/2006/relationships/image" Target="../media/image15.jpeg"/><Relationship Id="rId149" Type="http://schemas.openxmlformats.org/officeDocument/2006/relationships/image" Target="../media/image149.jpeg"/><Relationship Id="rId148" Type="http://schemas.openxmlformats.org/officeDocument/2006/relationships/image" Target="../media/image148.jpeg"/><Relationship Id="rId147" Type="http://schemas.openxmlformats.org/officeDocument/2006/relationships/image" Target="../media/image147.jpeg"/><Relationship Id="rId146" Type="http://schemas.openxmlformats.org/officeDocument/2006/relationships/image" Target="../media/image146.jpeg"/><Relationship Id="rId145" Type="http://schemas.openxmlformats.org/officeDocument/2006/relationships/image" Target="../media/image145.jpeg"/><Relationship Id="rId144" Type="http://schemas.openxmlformats.org/officeDocument/2006/relationships/image" Target="../media/image144.jpeg"/><Relationship Id="rId143" Type="http://schemas.openxmlformats.org/officeDocument/2006/relationships/image" Target="../media/image143.jpeg"/><Relationship Id="rId142" Type="http://schemas.openxmlformats.org/officeDocument/2006/relationships/image" Target="../media/image142.jpeg"/><Relationship Id="rId141" Type="http://schemas.openxmlformats.org/officeDocument/2006/relationships/image" Target="../media/image141.jpeg"/><Relationship Id="rId140" Type="http://schemas.openxmlformats.org/officeDocument/2006/relationships/image" Target="../media/image140.jpeg"/><Relationship Id="rId14" Type="http://schemas.openxmlformats.org/officeDocument/2006/relationships/image" Target="../media/image14.jpeg"/><Relationship Id="rId139" Type="http://schemas.openxmlformats.org/officeDocument/2006/relationships/image" Target="../media/image139.jpeg"/><Relationship Id="rId138" Type="http://schemas.openxmlformats.org/officeDocument/2006/relationships/image" Target="../media/image138.jpeg"/><Relationship Id="rId137" Type="http://schemas.openxmlformats.org/officeDocument/2006/relationships/image" Target="../media/image137.jpeg"/><Relationship Id="rId136" Type="http://schemas.openxmlformats.org/officeDocument/2006/relationships/image" Target="../media/image136.jpeg"/><Relationship Id="rId135" Type="http://schemas.openxmlformats.org/officeDocument/2006/relationships/image" Target="../media/image135.jpeg"/><Relationship Id="rId134" Type="http://schemas.openxmlformats.org/officeDocument/2006/relationships/image" Target="../media/image134.jpeg"/><Relationship Id="rId133" Type="http://schemas.openxmlformats.org/officeDocument/2006/relationships/image" Target="../media/image133.jpeg"/><Relationship Id="rId132" Type="http://schemas.openxmlformats.org/officeDocument/2006/relationships/image" Target="../media/image132.jpeg"/><Relationship Id="rId131" Type="http://schemas.openxmlformats.org/officeDocument/2006/relationships/image" Target="../media/image131.jpeg"/><Relationship Id="rId130" Type="http://schemas.openxmlformats.org/officeDocument/2006/relationships/image" Target="../media/image130.jpeg"/><Relationship Id="rId13" Type="http://schemas.openxmlformats.org/officeDocument/2006/relationships/image" Target="../media/image13.jpeg"/><Relationship Id="rId129" Type="http://schemas.openxmlformats.org/officeDocument/2006/relationships/image" Target="../media/image129.jpeg"/><Relationship Id="rId128" Type="http://schemas.openxmlformats.org/officeDocument/2006/relationships/image" Target="../media/image128.jpeg"/><Relationship Id="rId127" Type="http://schemas.openxmlformats.org/officeDocument/2006/relationships/image" Target="../media/image127.jpeg"/><Relationship Id="rId126" Type="http://schemas.openxmlformats.org/officeDocument/2006/relationships/image" Target="../media/image126.jpeg"/><Relationship Id="rId125" Type="http://schemas.openxmlformats.org/officeDocument/2006/relationships/image" Target="../media/image125.jpeg"/><Relationship Id="rId124" Type="http://schemas.openxmlformats.org/officeDocument/2006/relationships/image" Target="../media/image124.jpeg"/><Relationship Id="rId123" Type="http://schemas.openxmlformats.org/officeDocument/2006/relationships/image" Target="../media/image123.jpeg"/><Relationship Id="rId122" Type="http://schemas.openxmlformats.org/officeDocument/2006/relationships/image" Target="../media/image122.jpeg"/><Relationship Id="rId121" Type="http://schemas.openxmlformats.org/officeDocument/2006/relationships/image" Target="../media/image121.jpeg"/><Relationship Id="rId120" Type="http://schemas.openxmlformats.org/officeDocument/2006/relationships/image" Target="../media/image120.jpeg"/><Relationship Id="rId12" Type="http://schemas.openxmlformats.org/officeDocument/2006/relationships/image" Target="../media/image12.jpeg"/><Relationship Id="rId119" Type="http://schemas.openxmlformats.org/officeDocument/2006/relationships/image" Target="../media/image119.jpeg"/><Relationship Id="rId118" Type="http://schemas.openxmlformats.org/officeDocument/2006/relationships/image" Target="../media/image118.jpeg"/><Relationship Id="rId117" Type="http://schemas.openxmlformats.org/officeDocument/2006/relationships/image" Target="../media/image117.jpeg"/><Relationship Id="rId116" Type="http://schemas.openxmlformats.org/officeDocument/2006/relationships/image" Target="../media/image116.jpeg"/><Relationship Id="rId115" Type="http://schemas.openxmlformats.org/officeDocument/2006/relationships/image" Target="../media/image115.jpeg"/><Relationship Id="rId114" Type="http://schemas.openxmlformats.org/officeDocument/2006/relationships/image" Target="../media/image114.jpeg"/><Relationship Id="rId113" Type="http://schemas.openxmlformats.org/officeDocument/2006/relationships/image" Target="../media/image113.jpeg"/><Relationship Id="rId112" Type="http://schemas.openxmlformats.org/officeDocument/2006/relationships/image" Target="../media/image112.jpeg"/><Relationship Id="rId111" Type="http://schemas.openxmlformats.org/officeDocument/2006/relationships/image" Target="../media/image111.jpeg"/><Relationship Id="rId110" Type="http://schemas.openxmlformats.org/officeDocument/2006/relationships/image" Target="../media/image110.jpeg"/><Relationship Id="rId11" Type="http://schemas.openxmlformats.org/officeDocument/2006/relationships/image" Target="../media/image11.jpeg"/><Relationship Id="rId109" Type="http://schemas.openxmlformats.org/officeDocument/2006/relationships/image" Target="../media/image109.jpeg"/><Relationship Id="rId108" Type="http://schemas.openxmlformats.org/officeDocument/2006/relationships/image" Target="../media/image108.jpeg"/><Relationship Id="rId107" Type="http://schemas.openxmlformats.org/officeDocument/2006/relationships/image" Target="../media/image107.jpeg"/><Relationship Id="rId106" Type="http://schemas.openxmlformats.org/officeDocument/2006/relationships/image" Target="../media/image106.jpeg"/><Relationship Id="rId105" Type="http://schemas.openxmlformats.org/officeDocument/2006/relationships/image" Target="../media/image105.jpeg"/><Relationship Id="rId104" Type="http://schemas.openxmlformats.org/officeDocument/2006/relationships/image" Target="../media/image104.jpeg"/><Relationship Id="rId103" Type="http://schemas.openxmlformats.org/officeDocument/2006/relationships/image" Target="../media/image103.jpeg"/><Relationship Id="rId102" Type="http://schemas.openxmlformats.org/officeDocument/2006/relationships/image" Target="../media/image102.jpeg"/><Relationship Id="rId101" Type="http://schemas.openxmlformats.org/officeDocument/2006/relationships/image" Target="../media/image101.jpeg"/><Relationship Id="rId100" Type="http://schemas.openxmlformats.org/officeDocument/2006/relationships/image" Target="../media/image100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285750</xdr:colOff>
      <xdr:row>1</xdr:row>
      <xdr:rowOff>285750</xdr:rowOff>
    </xdr:from>
    <xdr:to>
      <xdr:col>0</xdr:col>
      <xdr:colOff>1714500</xdr:colOff>
      <xdr:row>1</xdr:row>
      <xdr:rowOff>2352675</xdr:rowOff>
    </xdr:to>
    <xdr:pic>
      <xdr:nvPicPr>
        <xdr:cNvPr id="2" name="Picture 2" descr="ZZO0XBM31-I00"/>
        <xdr:cNvPicPr/>
      </xdr:nvPicPr>
      <xdr:blipFill>
        <a:blip r:embed="rId1"/>
        <a:stretch>
          <a:fillRect/>
        </a:stretch>
      </xdr:blipFill>
      <xdr:spPr>
        <a:xfrm>
          <a:off x="285750" y="47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</xdr:row>
      <xdr:rowOff>285750</xdr:rowOff>
    </xdr:from>
    <xdr:to>
      <xdr:col>0</xdr:col>
      <xdr:colOff>1714500</xdr:colOff>
      <xdr:row>2</xdr:row>
      <xdr:rowOff>2352675</xdr:rowOff>
    </xdr:to>
    <xdr:pic>
      <xdr:nvPicPr>
        <xdr:cNvPr id="3" name="Picture 3" descr="ZZO17GT26-G00"/>
        <xdr:cNvPicPr/>
      </xdr:nvPicPr>
      <xdr:blipFill>
        <a:blip r:embed="rId2"/>
        <a:stretch>
          <a:fillRect/>
        </a:stretch>
      </xdr:blipFill>
      <xdr:spPr>
        <a:xfrm>
          <a:off x="285750" y="288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</xdr:row>
      <xdr:rowOff>285750</xdr:rowOff>
    </xdr:from>
    <xdr:to>
      <xdr:col>0</xdr:col>
      <xdr:colOff>1714500</xdr:colOff>
      <xdr:row>3</xdr:row>
      <xdr:rowOff>2352675</xdr:rowOff>
    </xdr:to>
    <xdr:pic>
      <xdr:nvPicPr>
        <xdr:cNvPr id="4" name="Picture 4" descr="ZZO0XAU53-I00"/>
        <xdr:cNvPicPr/>
      </xdr:nvPicPr>
      <xdr:blipFill>
        <a:blip r:embed="rId3"/>
        <a:stretch>
          <a:fillRect/>
        </a:stretch>
      </xdr:blipFill>
      <xdr:spPr>
        <a:xfrm>
          <a:off x="285750" y="530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</xdr:row>
      <xdr:rowOff>285750</xdr:rowOff>
    </xdr:from>
    <xdr:to>
      <xdr:col>0</xdr:col>
      <xdr:colOff>1714500</xdr:colOff>
      <xdr:row>4</xdr:row>
      <xdr:rowOff>2352675</xdr:rowOff>
    </xdr:to>
    <xdr:pic>
      <xdr:nvPicPr>
        <xdr:cNvPr id="5" name="Picture 5" descr="ZZO14LM30-Q00"/>
        <xdr:cNvPicPr/>
      </xdr:nvPicPr>
      <xdr:blipFill>
        <a:blip r:embed="rId4"/>
        <a:stretch>
          <a:fillRect/>
        </a:stretch>
      </xdr:blipFill>
      <xdr:spPr>
        <a:xfrm>
          <a:off x="285750" y="771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</xdr:row>
      <xdr:rowOff>285750</xdr:rowOff>
    </xdr:from>
    <xdr:to>
      <xdr:col>0</xdr:col>
      <xdr:colOff>1714500</xdr:colOff>
      <xdr:row>5</xdr:row>
      <xdr:rowOff>2352675</xdr:rowOff>
    </xdr:to>
    <xdr:pic>
      <xdr:nvPicPr>
        <xdr:cNvPr id="6" name="Picture 6" descr="ZZO1C3L08-K00"/>
        <xdr:cNvPicPr/>
      </xdr:nvPicPr>
      <xdr:blipFill>
        <a:blip r:embed="rId5"/>
        <a:stretch>
          <a:fillRect/>
        </a:stretch>
      </xdr:blipFill>
      <xdr:spPr>
        <a:xfrm>
          <a:off x="285750" y="1012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</xdr:row>
      <xdr:rowOff>285750</xdr:rowOff>
    </xdr:from>
    <xdr:to>
      <xdr:col>0</xdr:col>
      <xdr:colOff>1714500</xdr:colOff>
      <xdr:row>6</xdr:row>
      <xdr:rowOff>2352675</xdr:rowOff>
    </xdr:to>
    <xdr:pic>
      <xdr:nvPicPr>
        <xdr:cNvPr id="7" name="Picture 7" descr="ZZO0XAU40-J00"/>
        <xdr:cNvPicPr/>
      </xdr:nvPicPr>
      <xdr:blipFill>
        <a:blip r:embed="rId6"/>
        <a:stretch>
          <a:fillRect/>
        </a:stretch>
      </xdr:blipFill>
      <xdr:spPr>
        <a:xfrm>
          <a:off x="285750" y="1254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</xdr:row>
      <xdr:rowOff>285750</xdr:rowOff>
    </xdr:from>
    <xdr:to>
      <xdr:col>0</xdr:col>
      <xdr:colOff>1714500</xdr:colOff>
      <xdr:row>7</xdr:row>
      <xdr:rowOff>2352675</xdr:rowOff>
    </xdr:to>
    <xdr:pic>
      <xdr:nvPicPr>
        <xdr:cNvPr id="8" name="Picture 8" descr="ZZO12TV14-E00"/>
        <xdr:cNvPicPr/>
      </xdr:nvPicPr>
      <xdr:blipFill>
        <a:blip r:embed="rId7"/>
        <a:stretch>
          <a:fillRect/>
        </a:stretch>
      </xdr:blipFill>
      <xdr:spPr>
        <a:xfrm>
          <a:off x="285750" y="1495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</xdr:row>
      <xdr:rowOff>285750</xdr:rowOff>
    </xdr:from>
    <xdr:to>
      <xdr:col>0</xdr:col>
      <xdr:colOff>1714500</xdr:colOff>
      <xdr:row>8</xdr:row>
      <xdr:rowOff>2352675</xdr:rowOff>
    </xdr:to>
    <xdr:pic>
      <xdr:nvPicPr>
        <xdr:cNvPr id="9" name="Picture 9" descr="ZZO1C3L12-B00"/>
        <xdr:cNvPicPr/>
      </xdr:nvPicPr>
      <xdr:blipFill>
        <a:blip r:embed="rId8"/>
        <a:stretch>
          <a:fillRect/>
        </a:stretch>
      </xdr:blipFill>
      <xdr:spPr>
        <a:xfrm>
          <a:off x="285750" y="1736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</xdr:row>
      <xdr:rowOff>285750</xdr:rowOff>
    </xdr:from>
    <xdr:to>
      <xdr:col>0</xdr:col>
      <xdr:colOff>1714500</xdr:colOff>
      <xdr:row>9</xdr:row>
      <xdr:rowOff>2352675</xdr:rowOff>
    </xdr:to>
    <xdr:pic>
      <xdr:nvPicPr>
        <xdr:cNvPr id="10" name="Picture 10" descr="ZZO0XAU30-I00"/>
        <xdr:cNvPicPr/>
      </xdr:nvPicPr>
      <xdr:blipFill>
        <a:blip r:embed="rId9"/>
        <a:stretch>
          <a:fillRect/>
        </a:stretch>
      </xdr:blipFill>
      <xdr:spPr>
        <a:xfrm>
          <a:off x="285750" y="1978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</xdr:row>
      <xdr:rowOff>285750</xdr:rowOff>
    </xdr:from>
    <xdr:to>
      <xdr:col>0</xdr:col>
      <xdr:colOff>1714500</xdr:colOff>
      <xdr:row>10</xdr:row>
      <xdr:rowOff>2352675</xdr:rowOff>
    </xdr:to>
    <xdr:pic>
      <xdr:nvPicPr>
        <xdr:cNvPr id="11" name="Picture 11" descr="ZZO14LM10-Q00"/>
        <xdr:cNvPicPr/>
      </xdr:nvPicPr>
      <xdr:blipFill>
        <a:blip r:embed="rId10"/>
        <a:stretch>
          <a:fillRect/>
        </a:stretch>
      </xdr:blipFill>
      <xdr:spPr>
        <a:xfrm>
          <a:off x="285750" y="2219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</xdr:row>
      <xdr:rowOff>285750</xdr:rowOff>
    </xdr:from>
    <xdr:to>
      <xdr:col>0</xdr:col>
      <xdr:colOff>1714500</xdr:colOff>
      <xdr:row>11</xdr:row>
      <xdr:rowOff>2352675</xdr:rowOff>
    </xdr:to>
    <xdr:pic>
      <xdr:nvPicPr>
        <xdr:cNvPr id="12" name="Picture 12" descr="ZZO14LM24-M00"/>
        <xdr:cNvPicPr/>
      </xdr:nvPicPr>
      <xdr:blipFill>
        <a:blip r:embed="rId11"/>
        <a:stretch>
          <a:fillRect/>
        </a:stretch>
      </xdr:blipFill>
      <xdr:spPr>
        <a:xfrm>
          <a:off x="285750" y="2460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</xdr:row>
      <xdr:rowOff>285750</xdr:rowOff>
    </xdr:from>
    <xdr:to>
      <xdr:col>0</xdr:col>
      <xdr:colOff>1714500</xdr:colOff>
      <xdr:row>12</xdr:row>
      <xdr:rowOff>2352675</xdr:rowOff>
    </xdr:to>
    <xdr:pic>
      <xdr:nvPicPr>
        <xdr:cNvPr id="13" name="Picture 13" descr="ZZO17GT32-K00"/>
        <xdr:cNvPicPr/>
      </xdr:nvPicPr>
      <xdr:blipFill>
        <a:blip r:embed="rId12"/>
        <a:stretch>
          <a:fillRect/>
        </a:stretch>
      </xdr:blipFill>
      <xdr:spPr>
        <a:xfrm>
          <a:off x="285750" y="2701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</xdr:row>
      <xdr:rowOff>285750</xdr:rowOff>
    </xdr:from>
    <xdr:to>
      <xdr:col>0</xdr:col>
      <xdr:colOff>1714500</xdr:colOff>
      <xdr:row>13</xdr:row>
      <xdr:rowOff>2352675</xdr:rowOff>
    </xdr:to>
    <xdr:pic>
      <xdr:nvPicPr>
        <xdr:cNvPr id="14" name="Picture 14" descr="ZZO1A3G05-O00"/>
        <xdr:cNvPicPr/>
      </xdr:nvPicPr>
      <xdr:blipFill>
        <a:blip r:embed="rId13"/>
        <a:stretch>
          <a:fillRect/>
        </a:stretch>
      </xdr:blipFill>
      <xdr:spPr>
        <a:xfrm>
          <a:off x="285750" y="2943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</xdr:row>
      <xdr:rowOff>285750</xdr:rowOff>
    </xdr:from>
    <xdr:to>
      <xdr:col>0</xdr:col>
      <xdr:colOff>1714500</xdr:colOff>
      <xdr:row>14</xdr:row>
      <xdr:rowOff>2352675</xdr:rowOff>
    </xdr:to>
    <xdr:pic>
      <xdr:nvPicPr>
        <xdr:cNvPr id="15" name="Picture 15" descr="ZZO181D16-O00"/>
        <xdr:cNvPicPr/>
      </xdr:nvPicPr>
      <xdr:blipFill>
        <a:blip r:embed="rId14"/>
        <a:stretch>
          <a:fillRect/>
        </a:stretch>
      </xdr:blipFill>
      <xdr:spPr>
        <a:xfrm>
          <a:off x="285750" y="3184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</xdr:row>
      <xdr:rowOff>285750</xdr:rowOff>
    </xdr:from>
    <xdr:to>
      <xdr:col>0</xdr:col>
      <xdr:colOff>1714500</xdr:colOff>
      <xdr:row>15</xdr:row>
      <xdr:rowOff>2352675</xdr:rowOff>
    </xdr:to>
    <xdr:pic>
      <xdr:nvPicPr>
        <xdr:cNvPr id="16" name="Picture 16" descr="ZZO181G18-F00"/>
        <xdr:cNvPicPr/>
      </xdr:nvPicPr>
      <xdr:blipFill>
        <a:blip r:embed="rId15"/>
        <a:stretch>
          <a:fillRect/>
        </a:stretch>
      </xdr:blipFill>
      <xdr:spPr>
        <a:xfrm>
          <a:off x="285750" y="3425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</xdr:row>
      <xdr:rowOff>285750</xdr:rowOff>
    </xdr:from>
    <xdr:to>
      <xdr:col>0</xdr:col>
      <xdr:colOff>1714500</xdr:colOff>
      <xdr:row>16</xdr:row>
      <xdr:rowOff>2352675</xdr:rowOff>
    </xdr:to>
    <xdr:pic>
      <xdr:nvPicPr>
        <xdr:cNvPr id="17" name="Picture 17" descr="ZZLQC7005-Q00"/>
        <xdr:cNvPicPr/>
      </xdr:nvPicPr>
      <xdr:blipFill>
        <a:blip r:embed="rId16"/>
        <a:stretch>
          <a:fillRect/>
        </a:stretch>
      </xdr:blipFill>
      <xdr:spPr>
        <a:xfrm>
          <a:off x="285750" y="3667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</xdr:row>
      <xdr:rowOff>285750</xdr:rowOff>
    </xdr:from>
    <xdr:to>
      <xdr:col>0</xdr:col>
      <xdr:colOff>1714500</xdr:colOff>
      <xdr:row>17</xdr:row>
      <xdr:rowOff>2352675</xdr:rowOff>
    </xdr:to>
    <xdr:pic>
      <xdr:nvPicPr>
        <xdr:cNvPr id="18" name="Picture 18" descr="ZZO0XBM27-O00"/>
        <xdr:cNvPicPr/>
      </xdr:nvPicPr>
      <xdr:blipFill>
        <a:blip r:embed="rId17"/>
        <a:stretch>
          <a:fillRect/>
        </a:stretch>
      </xdr:blipFill>
      <xdr:spPr>
        <a:xfrm>
          <a:off x="285750" y="3908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</xdr:row>
      <xdr:rowOff>285750</xdr:rowOff>
    </xdr:from>
    <xdr:to>
      <xdr:col>0</xdr:col>
      <xdr:colOff>1714500</xdr:colOff>
      <xdr:row>18</xdr:row>
      <xdr:rowOff>2352675</xdr:rowOff>
    </xdr:to>
    <xdr:pic>
      <xdr:nvPicPr>
        <xdr:cNvPr id="19" name="Picture 19" descr="ZZO13ZW45-D00"/>
        <xdr:cNvPicPr/>
      </xdr:nvPicPr>
      <xdr:blipFill>
        <a:blip r:embed="rId18"/>
        <a:stretch>
          <a:fillRect/>
        </a:stretch>
      </xdr:blipFill>
      <xdr:spPr>
        <a:xfrm>
          <a:off x="285750" y="4149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</xdr:row>
      <xdr:rowOff>285750</xdr:rowOff>
    </xdr:from>
    <xdr:to>
      <xdr:col>0</xdr:col>
      <xdr:colOff>1714500</xdr:colOff>
      <xdr:row>19</xdr:row>
      <xdr:rowOff>2352675</xdr:rowOff>
    </xdr:to>
    <xdr:pic>
      <xdr:nvPicPr>
        <xdr:cNvPr id="20" name="Picture 20" descr="ZZO17GT67-O01"/>
        <xdr:cNvPicPr/>
      </xdr:nvPicPr>
      <xdr:blipFill>
        <a:blip r:embed="rId19"/>
        <a:stretch>
          <a:fillRect/>
        </a:stretch>
      </xdr:blipFill>
      <xdr:spPr>
        <a:xfrm>
          <a:off x="285750" y="4391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</xdr:row>
      <xdr:rowOff>285750</xdr:rowOff>
    </xdr:from>
    <xdr:to>
      <xdr:col>0</xdr:col>
      <xdr:colOff>1714500</xdr:colOff>
      <xdr:row>20</xdr:row>
      <xdr:rowOff>2352675</xdr:rowOff>
    </xdr:to>
    <xdr:pic>
      <xdr:nvPicPr>
        <xdr:cNvPr id="21" name="Picture 21" descr="ZZO0XAU55-Q00"/>
        <xdr:cNvPicPr/>
      </xdr:nvPicPr>
      <xdr:blipFill>
        <a:blip r:embed="rId20"/>
        <a:stretch>
          <a:fillRect/>
        </a:stretch>
      </xdr:blipFill>
      <xdr:spPr>
        <a:xfrm>
          <a:off x="285750" y="4632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</xdr:row>
      <xdr:rowOff>285750</xdr:rowOff>
    </xdr:from>
    <xdr:to>
      <xdr:col>0</xdr:col>
      <xdr:colOff>1714500</xdr:colOff>
      <xdr:row>21</xdr:row>
      <xdr:rowOff>2352675</xdr:rowOff>
    </xdr:to>
    <xdr:pic>
      <xdr:nvPicPr>
        <xdr:cNvPr id="22" name="Picture 22" descr="ZZO12TV10-G00"/>
        <xdr:cNvPicPr/>
      </xdr:nvPicPr>
      <xdr:blipFill>
        <a:blip r:embed="rId21"/>
        <a:stretch>
          <a:fillRect/>
        </a:stretch>
      </xdr:blipFill>
      <xdr:spPr>
        <a:xfrm>
          <a:off x="285750" y="4873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</xdr:row>
      <xdr:rowOff>285750</xdr:rowOff>
    </xdr:from>
    <xdr:to>
      <xdr:col>0</xdr:col>
      <xdr:colOff>1714500</xdr:colOff>
      <xdr:row>22</xdr:row>
      <xdr:rowOff>2352675</xdr:rowOff>
    </xdr:to>
    <xdr:pic>
      <xdr:nvPicPr>
        <xdr:cNvPr id="23" name="Picture 23" descr="ZZO17HUAK-K00"/>
        <xdr:cNvPicPr/>
      </xdr:nvPicPr>
      <xdr:blipFill>
        <a:blip r:embed="rId22"/>
        <a:stretch>
          <a:fillRect/>
        </a:stretch>
      </xdr:blipFill>
      <xdr:spPr>
        <a:xfrm>
          <a:off x="285750" y="5114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</xdr:row>
      <xdr:rowOff>285750</xdr:rowOff>
    </xdr:from>
    <xdr:to>
      <xdr:col>0</xdr:col>
      <xdr:colOff>1714500</xdr:colOff>
      <xdr:row>23</xdr:row>
      <xdr:rowOff>2352675</xdr:rowOff>
    </xdr:to>
    <xdr:pic>
      <xdr:nvPicPr>
        <xdr:cNvPr id="24" name="Picture 24" descr="ZZO17HUBD-G00"/>
        <xdr:cNvPicPr/>
      </xdr:nvPicPr>
      <xdr:blipFill>
        <a:blip r:embed="rId23"/>
        <a:stretch>
          <a:fillRect/>
        </a:stretch>
      </xdr:blipFill>
      <xdr:spPr>
        <a:xfrm>
          <a:off x="285750" y="5356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24</xdr:row>
      <xdr:rowOff>285750</xdr:rowOff>
    </xdr:from>
    <xdr:to>
      <xdr:col>0</xdr:col>
      <xdr:colOff>1714500</xdr:colOff>
      <xdr:row>24</xdr:row>
      <xdr:rowOff>2352675</xdr:rowOff>
    </xdr:to>
    <xdr:pic>
      <xdr:nvPicPr>
        <xdr:cNvPr id="25" name="Picture 25" descr="ZZO17HUBH-K00"/>
        <xdr:cNvPicPr/>
      </xdr:nvPicPr>
      <xdr:blipFill>
        <a:blip r:embed="rId24"/>
        <a:stretch>
          <a:fillRect/>
        </a:stretch>
      </xdr:blipFill>
      <xdr:spPr>
        <a:xfrm>
          <a:off x="285750" y="5597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25</xdr:row>
      <xdr:rowOff>285750</xdr:rowOff>
    </xdr:from>
    <xdr:to>
      <xdr:col>0</xdr:col>
      <xdr:colOff>1714500</xdr:colOff>
      <xdr:row>25</xdr:row>
      <xdr:rowOff>2352675</xdr:rowOff>
    </xdr:to>
    <xdr:pic>
      <xdr:nvPicPr>
        <xdr:cNvPr id="26" name="Picture 26" descr="ZZO181E05-T00"/>
        <xdr:cNvPicPr/>
      </xdr:nvPicPr>
      <xdr:blipFill>
        <a:blip r:embed="rId25"/>
        <a:stretch>
          <a:fillRect/>
        </a:stretch>
      </xdr:blipFill>
      <xdr:spPr>
        <a:xfrm>
          <a:off x="285750" y="5838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26</xdr:row>
      <xdr:rowOff>285750</xdr:rowOff>
    </xdr:from>
    <xdr:to>
      <xdr:col>0</xdr:col>
      <xdr:colOff>1714500</xdr:colOff>
      <xdr:row>26</xdr:row>
      <xdr:rowOff>2352675</xdr:rowOff>
    </xdr:to>
    <xdr:pic>
      <xdr:nvPicPr>
        <xdr:cNvPr id="27" name="Picture 27" descr="ZZO1B8P19-Q01"/>
        <xdr:cNvPicPr/>
      </xdr:nvPicPr>
      <xdr:blipFill>
        <a:blip r:embed="rId26"/>
        <a:stretch>
          <a:fillRect/>
        </a:stretch>
      </xdr:blipFill>
      <xdr:spPr>
        <a:xfrm>
          <a:off x="285750" y="6080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27</xdr:row>
      <xdr:rowOff>285750</xdr:rowOff>
    </xdr:from>
    <xdr:to>
      <xdr:col>0</xdr:col>
      <xdr:colOff>1714500</xdr:colOff>
      <xdr:row>27</xdr:row>
      <xdr:rowOff>2352675</xdr:rowOff>
    </xdr:to>
    <xdr:pic>
      <xdr:nvPicPr>
        <xdr:cNvPr id="28" name="Picture 28" descr="ZZO14LM20-Q00"/>
        <xdr:cNvPicPr/>
      </xdr:nvPicPr>
      <xdr:blipFill>
        <a:blip r:embed="rId27"/>
        <a:stretch>
          <a:fillRect/>
        </a:stretch>
      </xdr:blipFill>
      <xdr:spPr>
        <a:xfrm>
          <a:off x="285750" y="6321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28</xdr:row>
      <xdr:rowOff>285750</xdr:rowOff>
    </xdr:from>
    <xdr:to>
      <xdr:col>0</xdr:col>
      <xdr:colOff>1714500</xdr:colOff>
      <xdr:row>28</xdr:row>
      <xdr:rowOff>2352675</xdr:rowOff>
    </xdr:to>
    <xdr:pic>
      <xdr:nvPicPr>
        <xdr:cNvPr id="29" name="Picture 29" descr="ZZO177K08-Q00"/>
        <xdr:cNvPicPr/>
      </xdr:nvPicPr>
      <xdr:blipFill>
        <a:blip r:embed="rId28"/>
        <a:stretch>
          <a:fillRect/>
        </a:stretch>
      </xdr:blipFill>
      <xdr:spPr>
        <a:xfrm>
          <a:off x="285750" y="6562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29</xdr:row>
      <xdr:rowOff>285750</xdr:rowOff>
    </xdr:from>
    <xdr:to>
      <xdr:col>0</xdr:col>
      <xdr:colOff>1714500</xdr:colOff>
      <xdr:row>29</xdr:row>
      <xdr:rowOff>2352675</xdr:rowOff>
    </xdr:to>
    <xdr:pic>
      <xdr:nvPicPr>
        <xdr:cNvPr id="30" name="Picture 30" descr="ZZO177K50-E00"/>
        <xdr:cNvPicPr/>
      </xdr:nvPicPr>
      <xdr:blipFill>
        <a:blip r:embed="rId29"/>
        <a:stretch>
          <a:fillRect/>
        </a:stretch>
      </xdr:blipFill>
      <xdr:spPr>
        <a:xfrm>
          <a:off x="285750" y="6804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30</xdr:row>
      <xdr:rowOff>285750</xdr:rowOff>
    </xdr:from>
    <xdr:to>
      <xdr:col>0</xdr:col>
      <xdr:colOff>1714500</xdr:colOff>
      <xdr:row>30</xdr:row>
      <xdr:rowOff>2352675</xdr:rowOff>
    </xdr:to>
    <xdr:pic>
      <xdr:nvPicPr>
        <xdr:cNvPr id="31" name="Picture 31" descr="ZZO17GT48-C00"/>
        <xdr:cNvPicPr/>
      </xdr:nvPicPr>
      <xdr:blipFill>
        <a:blip r:embed="rId30"/>
        <a:stretch>
          <a:fillRect/>
        </a:stretch>
      </xdr:blipFill>
      <xdr:spPr>
        <a:xfrm>
          <a:off x="285750" y="7045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31</xdr:row>
      <xdr:rowOff>285750</xdr:rowOff>
    </xdr:from>
    <xdr:to>
      <xdr:col>0</xdr:col>
      <xdr:colOff>1714500</xdr:colOff>
      <xdr:row>31</xdr:row>
      <xdr:rowOff>2352675</xdr:rowOff>
    </xdr:to>
    <xdr:pic>
      <xdr:nvPicPr>
        <xdr:cNvPr id="32" name="Picture 32" descr="ZZO181E19-O00"/>
        <xdr:cNvPicPr/>
      </xdr:nvPicPr>
      <xdr:blipFill>
        <a:blip r:embed="rId31"/>
        <a:stretch>
          <a:fillRect/>
        </a:stretch>
      </xdr:blipFill>
      <xdr:spPr>
        <a:xfrm>
          <a:off x="285750" y="7286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32</xdr:row>
      <xdr:rowOff>285750</xdr:rowOff>
    </xdr:from>
    <xdr:to>
      <xdr:col>0</xdr:col>
      <xdr:colOff>1714500</xdr:colOff>
      <xdr:row>32</xdr:row>
      <xdr:rowOff>2352675</xdr:rowOff>
    </xdr:to>
    <xdr:pic>
      <xdr:nvPicPr>
        <xdr:cNvPr id="33" name="Picture 33" descr="ZZO12U302-F00"/>
        <xdr:cNvPicPr/>
      </xdr:nvPicPr>
      <xdr:blipFill>
        <a:blip r:embed="rId32"/>
        <a:stretch>
          <a:fillRect/>
        </a:stretch>
      </xdr:blipFill>
      <xdr:spPr>
        <a:xfrm>
          <a:off x="285750" y="7527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33</xdr:row>
      <xdr:rowOff>285750</xdr:rowOff>
    </xdr:from>
    <xdr:to>
      <xdr:col>0</xdr:col>
      <xdr:colOff>1714500</xdr:colOff>
      <xdr:row>33</xdr:row>
      <xdr:rowOff>2352675</xdr:rowOff>
    </xdr:to>
    <xdr:pic>
      <xdr:nvPicPr>
        <xdr:cNvPr id="34" name="Picture 34" descr="ZZO181E04-B00"/>
        <xdr:cNvPicPr/>
      </xdr:nvPicPr>
      <xdr:blipFill>
        <a:blip r:embed="rId33"/>
        <a:stretch>
          <a:fillRect/>
        </a:stretch>
      </xdr:blipFill>
      <xdr:spPr>
        <a:xfrm>
          <a:off x="285750" y="7769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34</xdr:row>
      <xdr:rowOff>285750</xdr:rowOff>
    </xdr:from>
    <xdr:to>
      <xdr:col>0</xdr:col>
      <xdr:colOff>1714500</xdr:colOff>
      <xdr:row>34</xdr:row>
      <xdr:rowOff>2352675</xdr:rowOff>
    </xdr:to>
    <xdr:pic>
      <xdr:nvPicPr>
        <xdr:cNvPr id="35" name="Picture 35" descr="ZZO181G10-Q00"/>
        <xdr:cNvPicPr/>
      </xdr:nvPicPr>
      <xdr:blipFill>
        <a:blip r:embed="rId34"/>
        <a:stretch>
          <a:fillRect/>
        </a:stretch>
      </xdr:blipFill>
      <xdr:spPr>
        <a:xfrm>
          <a:off x="285750" y="8010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35</xdr:row>
      <xdr:rowOff>285750</xdr:rowOff>
    </xdr:from>
    <xdr:to>
      <xdr:col>0</xdr:col>
      <xdr:colOff>1714500</xdr:colOff>
      <xdr:row>35</xdr:row>
      <xdr:rowOff>2352675</xdr:rowOff>
    </xdr:to>
    <xdr:pic>
      <xdr:nvPicPr>
        <xdr:cNvPr id="36" name="Picture 36" descr="ZZLLKG004-Q00"/>
        <xdr:cNvPicPr/>
      </xdr:nvPicPr>
      <xdr:blipFill>
        <a:blip r:embed="rId35"/>
        <a:stretch>
          <a:fillRect/>
        </a:stretch>
      </xdr:blipFill>
      <xdr:spPr>
        <a:xfrm>
          <a:off x="285750" y="8251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36</xdr:row>
      <xdr:rowOff>285750</xdr:rowOff>
    </xdr:from>
    <xdr:to>
      <xdr:col>0</xdr:col>
      <xdr:colOff>1714500</xdr:colOff>
      <xdr:row>36</xdr:row>
      <xdr:rowOff>2352675</xdr:rowOff>
    </xdr:to>
    <xdr:pic>
      <xdr:nvPicPr>
        <xdr:cNvPr id="37" name="Picture 37" descr="ZZO14LM44-F00"/>
        <xdr:cNvPicPr/>
      </xdr:nvPicPr>
      <xdr:blipFill>
        <a:blip r:embed="rId36"/>
        <a:stretch>
          <a:fillRect/>
        </a:stretch>
      </xdr:blipFill>
      <xdr:spPr>
        <a:xfrm>
          <a:off x="285750" y="8493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37</xdr:row>
      <xdr:rowOff>285750</xdr:rowOff>
    </xdr:from>
    <xdr:to>
      <xdr:col>0</xdr:col>
      <xdr:colOff>1714500</xdr:colOff>
      <xdr:row>37</xdr:row>
      <xdr:rowOff>2352675</xdr:rowOff>
    </xdr:to>
    <xdr:pic>
      <xdr:nvPicPr>
        <xdr:cNvPr id="38" name="Picture 38" descr="ZZO17HU69-O00"/>
        <xdr:cNvPicPr/>
      </xdr:nvPicPr>
      <xdr:blipFill>
        <a:blip r:embed="rId37"/>
        <a:stretch>
          <a:fillRect/>
        </a:stretch>
      </xdr:blipFill>
      <xdr:spPr>
        <a:xfrm>
          <a:off x="285750" y="8734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38</xdr:row>
      <xdr:rowOff>285750</xdr:rowOff>
    </xdr:from>
    <xdr:to>
      <xdr:col>0</xdr:col>
      <xdr:colOff>1714500</xdr:colOff>
      <xdr:row>38</xdr:row>
      <xdr:rowOff>2352675</xdr:rowOff>
    </xdr:to>
    <xdr:pic>
      <xdr:nvPicPr>
        <xdr:cNvPr id="39" name="Picture 39" descr="ZZO17HUAR-I00"/>
        <xdr:cNvPicPr/>
      </xdr:nvPicPr>
      <xdr:blipFill>
        <a:blip r:embed="rId38"/>
        <a:stretch>
          <a:fillRect/>
        </a:stretch>
      </xdr:blipFill>
      <xdr:spPr>
        <a:xfrm>
          <a:off x="285750" y="8975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39</xdr:row>
      <xdr:rowOff>285750</xdr:rowOff>
    </xdr:from>
    <xdr:to>
      <xdr:col>0</xdr:col>
      <xdr:colOff>1714500</xdr:colOff>
      <xdr:row>39</xdr:row>
      <xdr:rowOff>2352675</xdr:rowOff>
    </xdr:to>
    <xdr:pic>
      <xdr:nvPicPr>
        <xdr:cNvPr id="40" name="Picture 40" descr="ZZLH8M062-H00"/>
        <xdr:cNvPicPr/>
      </xdr:nvPicPr>
      <xdr:blipFill>
        <a:blip r:embed="rId39"/>
        <a:stretch>
          <a:fillRect/>
        </a:stretch>
      </xdr:blipFill>
      <xdr:spPr>
        <a:xfrm>
          <a:off x="285750" y="9217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40</xdr:row>
      <xdr:rowOff>285750</xdr:rowOff>
    </xdr:from>
    <xdr:to>
      <xdr:col>0</xdr:col>
      <xdr:colOff>1714500</xdr:colOff>
      <xdr:row>40</xdr:row>
      <xdr:rowOff>2352675</xdr:rowOff>
    </xdr:to>
    <xdr:pic>
      <xdr:nvPicPr>
        <xdr:cNvPr id="41" name="Picture 41" descr="ZZO0XAU15-I00"/>
        <xdr:cNvPicPr/>
      </xdr:nvPicPr>
      <xdr:blipFill>
        <a:blip r:embed="rId40"/>
        <a:stretch>
          <a:fillRect/>
        </a:stretch>
      </xdr:blipFill>
      <xdr:spPr>
        <a:xfrm>
          <a:off x="285750" y="9458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41</xdr:row>
      <xdr:rowOff>285750</xdr:rowOff>
    </xdr:from>
    <xdr:to>
      <xdr:col>0</xdr:col>
      <xdr:colOff>1714500</xdr:colOff>
      <xdr:row>41</xdr:row>
      <xdr:rowOff>2352675</xdr:rowOff>
    </xdr:to>
    <xdr:pic>
      <xdr:nvPicPr>
        <xdr:cNvPr id="42" name="Picture 42" descr="ZZO14LM34-F00"/>
        <xdr:cNvPicPr/>
      </xdr:nvPicPr>
      <xdr:blipFill>
        <a:blip r:embed="rId41"/>
        <a:stretch>
          <a:fillRect/>
        </a:stretch>
      </xdr:blipFill>
      <xdr:spPr>
        <a:xfrm>
          <a:off x="285750" y="9699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42</xdr:row>
      <xdr:rowOff>285750</xdr:rowOff>
    </xdr:from>
    <xdr:to>
      <xdr:col>0</xdr:col>
      <xdr:colOff>1714500</xdr:colOff>
      <xdr:row>42</xdr:row>
      <xdr:rowOff>2352675</xdr:rowOff>
    </xdr:to>
    <xdr:pic>
      <xdr:nvPicPr>
        <xdr:cNvPr id="43" name="Picture 43" descr="ZZO14LM46-Q00"/>
        <xdr:cNvPicPr/>
      </xdr:nvPicPr>
      <xdr:blipFill>
        <a:blip r:embed="rId42"/>
        <a:stretch>
          <a:fillRect/>
        </a:stretch>
      </xdr:blipFill>
      <xdr:spPr>
        <a:xfrm>
          <a:off x="285750" y="9940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43</xdr:row>
      <xdr:rowOff>285750</xdr:rowOff>
    </xdr:from>
    <xdr:to>
      <xdr:col>0</xdr:col>
      <xdr:colOff>1714500</xdr:colOff>
      <xdr:row>43</xdr:row>
      <xdr:rowOff>2352675</xdr:rowOff>
    </xdr:to>
    <xdr:pic>
      <xdr:nvPicPr>
        <xdr:cNvPr id="44" name="Picture 44" descr="ZZLNC2027-G00"/>
        <xdr:cNvPicPr/>
      </xdr:nvPicPr>
      <xdr:blipFill>
        <a:blip r:embed="rId43"/>
        <a:stretch>
          <a:fillRect/>
        </a:stretch>
      </xdr:blipFill>
      <xdr:spPr>
        <a:xfrm>
          <a:off x="285750" y="10182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44</xdr:row>
      <xdr:rowOff>285750</xdr:rowOff>
    </xdr:from>
    <xdr:to>
      <xdr:col>0</xdr:col>
      <xdr:colOff>1714500</xdr:colOff>
      <xdr:row>44</xdr:row>
      <xdr:rowOff>2352675</xdr:rowOff>
    </xdr:to>
    <xdr:pic>
      <xdr:nvPicPr>
        <xdr:cNvPr id="45" name="Picture 45" descr="ZZO181G04-Q00"/>
        <xdr:cNvPicPr/>
      </xdr:nvPicPr>
      <xdr:blipFill>
        <a:blip r:embed="rId44"/>
        <a:stretch>
          <a:fillRect/>
        </a:stretch>
      </xdr:blipFill>
      <xdr:spPr>
        <a:xfrm>
          <a:off x="285750" y="10423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45</xdr:row>
      <xdr:rowOff>285750</xdr:rowOff>
    </xdr:from>
    <xdr:to>
      <xdr:col>0</xdr:col>
      <xdr:colOff>1714500</xdr:colOff>
      <xdr:row>45</xdr:row>
      <xdr:rowOff>2352675</xdr:rowOff>
    </xdr:to>
    <xdr:pic>
      <xdr:nvPicPr>
        <xdr:cNvPr id="46" name="Picture 46" descr="ZZLJ9B032-O00"/>
        <xdr:cNvPicPr/>
      </xdr:nvPicPr>
      <xdr:blipFill>
        <a:blip r:embed="rId45"/>
        <a:stretch>
          <a:fillRect/>
        </a:stretch>
      </xdr:blipFill>
      <xdr:spPr>
        <a:xfrm>
          <a:off x="285750" y="10664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46</xdr:row>
      <xdr:rowOff>285750</xdr:rowOff>
    </xdr:from>
    <xdr:to>
      <xdr:col>0</xdr:col>
      <xdr:colOff>1714500</xdr:colOff>
      <xdr:row>46</xdr:row>
      <xdr:rowOff>2352675</xdr:rowOff>
    </xdr:to>
    <xdr:pic>
      <xdr:nvPicPr>
        <xdr:cNvPr id="47" name="Picture 47" descr="ZZO0XAU33-J00"/>
        <xdr:cNvPicPr/>
      </xdr:nvPicPr>
      <xdr:blipFill>
        <a:blip r:embed="rId46"/>
        <a:stretch>
          <a:fillRect/>
        </a:stretch>
      </xdr:blipFill>
      <xdr:spPr>
        <a:xfrm>
          <a:off x="285750" y="10906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47</xdr:row>
      <xdr:rowOff>285750</xdr:rowOff>
    </xdr:from>
    <xdr:to>
      <xdr:col>0</xdr:col>
      <xdr:colOff>1714500</xdr:colOff>
      <xdr:row>47</xdr:row>
      <xdr:rowOff>2352675</xdr:rowOff>
    </xdr:to>
    <xdr:pic>
      <xdr:nvPicPr>
        <xdr:cNvPr id="48" name="Picture 48" descr="ZZO14LM42-Q00"/>
        <xdr:cNvPicPr/>
      </xdr:nvPicPr>
      <xdr:blipFill>
        <a:blip r:embed="rId47"/>
        <a:stretch>
          <a:fillRect/>
        </a:stretch>
      </xdr:blipFill>
      <xdr:spPr>
        <a:xfrm>
          <a:off x="285750" y="11147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48</xdr:row>
      <xdr:rowOff>285750</xdr:rowOff>
    </xdr:from>
    <xdr:to>
      <xdr:col>0</xdr:col>
      <xdr:colOff>1714500</xdr:colOff>
      <xdr:row>48</xdr:row>
      <xdr:rowOff>2352675</xdr:rowOff>
    </xdr:to>
    <xdr:pic>
      <xdr:nvPicPr>
        <xdr:cNvPr id="49" name="Picture 49" descr="ZZO177KDO-Q00"/>
        <xdr:cNvPicPr/>
      </xdr:nvPicPr>
      <xdr:blipFill>
        <a:blip r:embed="rId48"/>
        <a:stretch>
          <a:fillRect/>
        </a:stretch>
      </xdr:blipFill>
      <xdr:spPr>
        <a:xfrm>
          <a:off x="285750" y="11388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49</xdr:row>
      <xdr:rowOff>285750</xdr:rowOff>
    </xdr:from>
    <xdr:to>
      <xdr:col>0</xdr:col>
      <xdr:colOff>1714500</xdr:colOff>
      <xdr:row>49</xdr:row>
      <xdr:rowOff>2352675</xdr:rowOff>
    </xdr:to>
    <xdr:pic>
      <xdr:nvPicPr>
        <xdr:cNvPr id="50" name="Picture 50" descr="ZZO181D04-O00"/>
        <xdr:cNvPicPr/>
      </xdr:nvPicPr>
      <xdr:blipFill>
        <a:blip r:embed="rId49"/>
        <a:stretch>
          <a:fillRect/>
        </a:stretch>
      </xdr:blipFill>
      <xdr:spPr>
        <a:xfrm>
          <a:off x="285750" y="11630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50</xdr:row>
      <xdr:rowOff>285750</xdr:rowOff>
    </xdr:from>
    <xdr:to>
      <xdr:col>0</xdr:col>
      <xdr:colOff>1714500</xdr:colOff>
      <xdr:row>50</xdr:row>
      <xdr:rowOff>2352675</xdr:rowOff>
    </xdr:to>
    <xdr:pic>
      <xdr:nvPicPr>
        <xdr:cNvPr id="51" name="Picture 51" descr="ZZO1A3G17-I00"/>
        <xdr:cNvPicPr/>
      </xdr:nvPicPr>
      <xdr:blipFill>
        <a:blip r:embed="rId50"/>
        <a:stretch>
          <a:fillRect/>
        </a:stretch>
      </xdr:blipFill>
      <xdr:spPr>
        <a:xfrm>
          <a:off x="285750" y="11871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51</xdr:row>
      <xdr:rowOff>285750</xdr:rowOff>
    </xdr:from>
    <xdr:to>
      <xdr:col>0</xdr:col>
      <xdr:colOff>1714500</xdr:colOff>
      <xdr:row>51</xdr:row>
      <xdr:rowOff>2352675</xdr:rowOff>
    </xdr:to>
    <xdr:pic>
      <xdr:nvPicPr>
        <xdr:cNvPr id="52" name="Picture 52" descr="ZZLJ9B040-G00"/>
        <xdr:cNvPicPr/>
      </xdr:nvPicPr>
      <xdr:blipFill>
        <a:blip r:embed="rId51"/>
        <a:stretch>
          <a:fillRect/>
        </a:stretch>
      </xdr:blipFill>
      <xdr:spPr>
        <a:xfrm>
          <a:off x="285750" y="12112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52</xdr:row>
      <xdr:rowOff>285750</xdr:rowOff>
    </xdr:from>
    <xdr:to>
      <xdr:col>0</xdr:col>
      <xdr:colOff>1714500</xdr:colOff>
      <xdr:row>52</xdr:row>
      <xdr:rowOff>2352675</xdr:rowOff>
    </xdr:to>
    <xdr:pic>
      <xdr:nvPicPr>
        <xdr:cNvPr id="53" name="Picture 53" descr="ZZO0XAU61-K00"/>
        <xdr:cNvPicPr/>
      </xdr:nvPicPr>
      <xdr:blipFill>
        <a:blip r:embed="rId52"/>
        <a:stretch>
          <a:fillRect/>
        </a:stretch>
      </xdr:blipFill>
      <xdr:spPr>
        <a:xfrm>
          <a:off x="285750" y="12353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53</xdr:row>
      <xdr:rowOff>285750</xdr:rowOff>
    </xdr:from>
    <xdr:to>
      <xdr:col>0</xdr:col>
      <xdr:colOff>1714500</xdr:colOff>
      <xdr:row>53</xdr:row>
      <xdr:rowOff>2352675</xdr:rowOff>
    </xdr:to>
    <xdr:pic>
      <xdr:nvPicPr>
        <xdr:cNvPr id="54" name="Picture 54" descr="ZZO14LM45-O00"/>
        <xdr:cNvPicPr/>
      </xdr:nvPicPr>
      <xdr:blipFill>
        <a:blip r:embed="rId53"/>
        <a:stretch>
          <a:fillRect/>
        </a:stretch>
      </xdr:blipFill>
      <xdr:spPr>
        <a:xfrm>
          <a:off x="285750" y="12595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54</xdr:row>
      <xdr:rowOff>285750</xdr:rowOff>
    </xdr:from>
    <xdr:to>
      <xdr:col>0</xdr:col>
      <xdr:colOff>1714500</xdr:colOff>
      <xdr:row>54</xdr:row>
      <xdr:rowOff>2352675</xdr:rowOff>
    </xdr:to>
    <xdr:pic>
      <xdr:nvPicPr>
        <xdr:cNvPr id="55" name="Picture 55" descr="ZZO181G02-O00"/>
        <xdr:cNvPicPr/>
      </xdr:nvPicPr>
      <xdr:blipFill>
        <a:blip r:embed="rId54"/>
        <a:stretch>
          <a:fillRect/>
        </a:stretch>
      </xdr:blipFill>
      <xdr:spPr>
        <a:xfrm>
          <a:off x="285750" y="12836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55</xdr:row>
      <xdr:rowOff>285750</xdr:rowOff>
    </xdr:from>
    <xdr:to>
      <xdr:col>0</xdr:col>
      <xdr:colOff>1714500</xdr:colOff>
      <xdr:row>55</xdr:row>
      <xdr:rowOff>2352675</xdr:rowOff>
    </xdr:to>
    <xdr:pic>
      <xdr:nvPicPr>
        <xdr:cNvPr id="56" name="Picture 56" descr="ZZO0XAU11-M00"/>
        <xdr:cNvPicPr/>
      </xdr:nvPicPr>
      <xdr:blipFill>
        <a:blip r:embed="rId55"/>
        <a:stretch>
          <a:fillRect/>
        </a:stretch>
      </xdr:blipFill>
      <xdr:spPr>
        <a:xfrm>
          <a:off x="285750" y="13077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56</xdr:row>
      <xdr:rowOff>285750</xdr:rowOff>
    </xdr:from>
    <xdr:to>
      <xdr:col>0</xdr:col>
      <xdr:colOff>1714500</xdr:colOff>
      <xdr:row>56</xdr:row>
      <xdr:rowOff>2352675</xdr:rowOff>
    </xdr:to>
    <xdr:pic>
      <xdr:nvPicPr>
        <xdr:cNvPr id="57" name="Picture 57" descr="ZZO14LM21-F00"/>
        <xdr:cNvPicPr/>
      </xdr:nvPicPr>
      <xdr:blipFill>
        <a:blip r:embed="rId56"/>
        <a:stretch>
          <a:fillRect/>
        </a:stretch>
      </xdr:blipFill>
      <xdr:spPr>
        <a:xfrm>
          <a:off x="285750" y="13319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57</xdr:row>
      <xdr:rowOff>285750</xdr:rowOff>
    </xdr:from>
    <xdr:to>
      <xdr:col>0</xdr:col>
      <xdr:colOff>1714500</xdr:colOff>
      <xdr:row>57</xdr:row>
      <xdr:rowOff>2352675</xdr:rowOff>
    </xdr:to>
    <xdr:pic>
      <xdr:nvPicPr>
        <xdr:cNvPr id="58" name="Picture 58" descr="ZZO14LM28-F00"/>
        <xdr:cNvPicPr/>
      </xdr:nvPicPr>
      <xdr:blipFill>
        <a:blip r:embed="rId57"/>
        <a:stretch>
          <a:fillRect/>
        </a:stretch>
      </xdr:blipFill>
      <xdr:spPr>
        <a:xfrm>
          <a:off x="285750" y="13560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58</xdr:row>
      <xdr:rowOff>285750</xdr:rowOff>
    </xdr:from>
    <xdr:to>
      <xdr:col>0</xdr:col>
      <xdr:colOff>1714500</xdr:colOff>
      <xdr:row>58</xdr:row>
      <xdr:rowOff>2352675</xdr:rowOff>
    </xdr:to>
    <xdr:pic>
      <xdr:nvPicPr>
        <xdr:cNvPr id="59" name="Picture 59" descr="ZZO177KFO-C00"/>
        <xdr:cNvPicPr/>
      </xdr:nvPicPr>
      <xdr:blipFill>
        <a:blip r:embed="rId58"/>
        <a:stretch>
          <a:fillRect/>
        </a:stretch>
      </xdr:blipFill>
      <xdr:spPr>
        <a:xfrm>
          <a:off x="285750" y="13801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59</xdr:row>
      <xdr:rowOff>285750</xdr:rowOff>
    </xdr:from>
    <xdr:to>
      <xdr:col>0</xdr:col>
      <xdr:colOff>1714500</xdr:colOff>
      <xdr:row>59</xdr:row>
      <xdr:rowOff>2352675</xdr:rowOff>
    </xdr:to>
    <xdr:pic>
      <xdr:nvPicPr>
        <xdr:cNvPr id="60" name="Picture 60" descr="ZZO17GT04-C00"/>
        <xdr:cNvPicPr/>
      </xdr:nvPicPr>
      <xdr:blipFill>
        <a:blip r:embed="rId59"/>
        <a:stretch>
          <a:fillRect/>
        </a:stretch>
      </xdr:blipFill>
      <xdr:spPr>
        <a:xfrm>
          <a:off x="285750" y="14043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60</xdr:row>
      <xdr:rowOff>285750</xdr:rowOff>
    </xdr:from>
    <xdr:to>
      <xdr:col>0</xdr:col>
      <xdr:colOff>1714500</xdr:colOff>
      <xdr:row>60</xdr:row>
      <xdr:rowOff>2352675</xdr:rowOff>
    </xdr:to>
    <xdr:pic>
      <xdr:nvPicPr>
        <xdr:cNvPr id="61" name="Picture 61" descr="ZZO181G10-C00"/>
        <xdr:cNvPicPr/>
      </xdr:nvPicPr>
      <xdr:blipFill>
        <a:blip r:embed="rId60"/>
        <a:stretch>
          <a:fillRect/>
        </a:stretch>
      </xdr:blipFill>
      <xdr:spPr>
        <a:xfrm>
          <a:off x="285750" y="14284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61</xdr:row>
      <xdr:rowOff>285750</xdr:rowOff>
    </xdr:from>
    <xdr:to>
      <xdr:col>0</xdr:col>
      <xdr:colOff>1714500</xdr:colOff>
      <xdr:row>61</xdr:row>
      <xdr:rowOff>2352675</xdr:rowOff>
    </xdr:to>
    <xdr:pic>
      <xdr:nvPicPr>
        <xdr:cNvPr id="62" name="Picture 62" descr="ZZO14LM15-Q00"/>
        <xdr:cNvPicPr/>
      </xdr:nvPicPr>
      <xdr:blipFill>
        <a:blip r:embed="rId61"/>
        <a:stretch>
          <a:fillRect/>
        </a:stretch>
      </xdr:blipFill>
      <xdr:spPr>
        <a:xfrm>
          <a:off x="285750" y="14525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62</xdr:row>
      <xdr:rowOff>285750</xdr:rowOff>
    </xdr:from>
    <xdr:to>
      <xdr:col>0</xdr:col>
      <xdr:colOff>1714500</xdr:colOff>
      <xdr:row>62</xdr:row>
      <xdr:rowOff>2352675</xdr:rowOff>
    </xdr:to>
    <xdr:pic>
      <xdr:nvPicPr>
        <xdr:cNvPr id="63" name="Picture 63" descr="ZZO14LM19-O00"/>
        <xdr:cNvPicPr/>
      </xdr:nvPicPr>
      <xdr:blipFill>
        <a:blip r:embed="rId62"/>
        <a:stretch>
          <a:fillRect/>
        </a:stretch>
      </xdr:blipFill>
      <xdr:spPr>
        <a:xfrm>
          <a:off x="285750" y="14766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63</xdr:row>
      <xdr:rowOff>285750</xdr:rowOff>
    </xdr:from>
    <xdr:to>
      <xdr:col>0</xdr:col>
      <xdr:colOff>1714500</xdr:colOff>
      <xdr:row>63</xdr:row>
      <xdr:rowOff>2352675</xdr:rowOff>
    </xdr:to>
    <xdr:pic>
      <xdr:nvPicPr>
        <xdr:cNvPr id="64" name="Picture 64" descr="ZZO17GT17-G00"/>
        <xdr:cNvPicPr/>
      </xdr:nvPicPr>
      <xdr:blipFill>
        <a:blip r:embed="rId63"/>
        <a:stretch>
          <a:fillRect/>
        </a:stretch>
      </xdr:blipFill>
      <xdr:spPr>
        <a:xfrm>
          <a:off x="285750" y="15008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64</xdr:row>
      <xdr:rowOff>285750</xdr:rowOff>
    </xdr:from>
    <xdr:to>
      <xdr:col>0</xdr:col>
      <xdr:colOff>1714500</xdr:colOff>
      <xdr:row>64</xdr:row>
      <xdr:rowOff>2352675</xdr:rowOff>
    </xdr:to>
    <xdr:pic>
      <xdr:nvPicPr>
        <xdr:cNvPr id="65" name="Picture 65" descr="ZZO17GT31-I00"/>
        <xdr:cNvPicPr/>
      </xdr:nvPicPr>
      <xdr:blipFill>
        <a:blip r:embed="rId64"/>
        <a:stretch>
          <a:fillRect/>
        </a:stretch>
      </xdr:blipFill>
      <xdr:spPr>
        <a:xfrm>
          <a:off x="285750" y="15249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65</xdr:row>
      <xdr:rowOff>285750</xdr:rowOff>
    </xdr:from>
    <xdr:to>
      <xdr:col>0</xdr:col>
      <xdr:colOff>1714500</xdr:colOff>
      <xdr:row>65</xdr:row>
      <xdr:rowOff>2352675</xdr:rowOff>
    </xdr:to>
    <xdr:pic>
      <xdr:nvPicPr>
        <xdr:cNvPr id="66" name="Picture 66" descr="ZZO181E33-N00"/>
        <xdr:cNvPicPr/>
      </xdr:nvPicPr>
      <xdr:blipFill>
        <a:blip r:embed="rId65"/>
        <a:stretch>
          <a:fillRect/>
        </a:stretch>
      </xdr:blipFill>
      <xdr:spPr>
        <a:xfrm>
          <a:off x="285750" y="15490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66</xdr:row>
      <xdr:rowOff>285750</xdr:rowOff>
    </xdr:from>
    <xdr:to>
      <xdr:col>0</xdr:col>
      <xdr:colOff>1714500</xdr:colOff>
      <xdr:row>66</xdr:row>
      <xdr:rowOff>2352675</xdr:rowOff>
    </xdr:to>
    <xdr:pic>
      <xdr:nvPicPr>
        <xdr:cNvPr id="67" name="Picture 67" descr="ZZO14LM11-G00"/>
        <xdr:cNvPicPr/>
      </xdr:nvPicPr>
      <xdr:blipFill>
        <a:blip r:embed="rId66"/>
        <a:stretch>
          <a:fillRect/>
        </a:stretch>
      </xdr:blipFill>
      <xdr:spPr>
        <a:xfrm>
          <a:off x="285750" y="15732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67</xdr:row>
      <xdr:rowOff>285750</xdr:rowOff>
    </xdr:from>
    <xdr:to>
      <xdr:col>0</xdr:col>
      <xdr:colOff>1714500</xdr:colOff>
      <xdr:row>67</xdr:row>
      <xdr:rowOff>2352675</xdr:rowOff>
    </xdr:to>
    <xdr:pic>
      <xdr:nvPicPr>
        <xdr:cNvPr id="68" name="Picture 68" descr="ZZO181D15-J00"/>
        <xdr:cNvPicPr/>
      </xdr:nvPicPr>
      <xdr:blipFill>
        <a:blip r:embed="rId67"/>
        <a:stretch>
          <a:fillRect/>
        </a:stretch>
      </xdr:blipFill>
      <xdr:spPr>
        <a:xfrm>
          <a:off x="285750" y="15973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68</xdr:row>
      <xdr:rowOff>285750</xdr:rowOff>
    </xdr:from>
    <xdr:to>
      <xdr:col>0</xdr:col>
      <xdr:colOff>1714500</xdr:colOff>
      <xdr:row>68</xdr:row>
      <xdr:rowOff>2352675</xdr:rowOff>
    </xdr:to>
    <xdr:pic>
      <xdr:nvPicPr>
        <xdr:cNvPr id="69" name="Picture 69" descr="ZZO1A3G18-O00"/>
        <xdr:cNvPicPr/>
      </xdr:nvPicPr>
      <xdr:blipFill>
        <a:blip r:embed="rId68"/>
        <a:stretch>
          <a:fillRect/>
        </a:stretch>
      </xdr:blipFill>
      <xdr:spPr>
        <a:xfrm>
          <a:off x="285750" y="16214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69</xdr:row>
      <xdr:rowOff>285750</xdr:rowOff>
    </xdr:from>
    <xdr:to>
      <xdr:col>0</xdr:col>
      <xdr:colOff>1714500</xdr:colOff>
      <xdr:row>69</xdr:row>
      <xdr:rowOff>2352675</xdr:rowOff>
    </xdr:to>
    <xdr:pic>
      <xdr:nvPicPr>
        <xdr:cNvPr id="70" name="Picture 70" descr="ZZO1A3G29-Q00"/>
        <xdr:cNvPicPr/>
      </xdr:nvPicPr>
      <xdr:blipFill>
        <a:blip r:embed="rId69"/>
        <a:stretch>
          <a:fillRect/>
        </a:stretch>
      </xdr:blipFill>
      <xdr:spPr>
        <a:xfrm>
          <a:off x="285750" y="16456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70</xdr:row>
      <xdr:rowOff>285750</xdr:rowOff>
    </xdr:from>
    <xdr:to>
      <xdr:col>0</xdr:col>
      <xdr:colOff>1714500</xdr:colOff>
      <xdr:row>70</xdr:row>
      <xdr:rowOff>2352675</xdr:rowOff>
    </xdr:to>
    <xdr:pic>
      <xdr:nvPicPr>
        <xdr:cNvPr id="71" name="Picture 71" descr="ZZLQC7002-K00"/>
        <xdr:cNvPicPr/>
      </xdr:nvPicPr>
      <xdr:blipFill>
        <a:blip r:embed="rId70"/>
        <a:stretch>
          <a:fillRect/>
        </a:stretch>
      </xdr:blipFill>
      <xdr:spPr>
        <a:xfrm>
          <a:off x="285750" y="16697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71</xdr:row>
      <xdr:rowOff>285750</xdr:rowOff>
    </xdr:from>
    <xdr:to>
      <xdr:col>0</xdr:col>
      <xdr:colOff>1714500</xdr:colOff>
      <xdr:row>71</xdr:row>
      <xdr:rowOff>2352675</xdr:rowOff>
    </xdr:to>
    <xdr:pic>
      <xdr:nvPicPr>
        <xdr:cNvPr id="72" name="Picture 72" descr="ZZO17GT38-O00"/>
        <xdr:cNvPicPr/>
      </xdr:nvPicPr>
      <xdr:blipFill>
        <a:blip r:embed="rId71"/>
        <a:stretch>
          <a:fillRect/>
        </a:stretch>
      </xdr:blipFill>
      <xdr:spPr>
        <a:xfrm>
          <a:off x="285750" y="16938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72</xdr:row>
      <xdr:rowOff>285750</xdr:rowOff>
    </xdr:from>
    <xdr:to>
      <xdr:col>0</xdr:col>
      <xdr:colOff>1714500</xdr:colOff>
      <xdr:row>72</xdr:row>
      <xdr:rowOff>2352675</xdr:rowOff>
    </xdr:to>
    <xdr:pic>
      <xdr:nvPicPr>
        <xdr:cNvPr id="73" name="Picture 73" descr="ZZO181E10-O00"/>
        <xdr:cNvPicPr/>
      </xdr:nvPicPr>
      <xdr:blipFill>
        <a:blip r:embed="rId72"/>
        <a:stretch>
          <a:fillRect/>
        </a:stretch>
      </xdr:blipFill>
      <xdr:spPr>
        <a:xfrm>
          <a:off x="285750" y="17179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73</xdr:row>
      <xdr:rowOff>285750</xdr:rowOff>
    </xdr:from>
    <xdr:to>
      <xdr:col>0</xdr:col>
      <xdr:colOff>1714500</xdr:colOff>
      <xdr:row>73</xdr:row>
      <xdr:rowOff>2352675</xdr:rowOff>
    </xdr:to>
    <xdr:pic>
      <xdr:nvPicPr>
        <xdr:cNvPr id="74" name="Picture 74" descr="ZZO15FF52-H00"/>
        <xdr:cNvPicPr/>
      </xdr:nvPicPr>
      <xdr:blipFill>
        <a:blip r:embed="rId73"/>
        <a:stretch>
          <a:fillRect/>
        </a:stretch>
      </xdr:blipFill>
      <xdr:spPr>
        <a:xfrm>
          <a:off x="285750" y="17421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74</xdr:row>
      <xdr:rowOff>285750</xdr:rowOff>
    </xdr:from>
    <xdr:to>
      <xdr:col>0</xdr:col>
      <xdr:colOff>1714500</xdr:colOff>
      <xdr:row>74</xdr:row>
      <xdr:rowOff>2352675</xdr:rowOff>
    </xdr:to>
    <xdr:pic>
      <xdr:nvPicPr>
        <xdr:cNvPr id="75" name="Picture 75" descr="ZZO17GT33-I00"/>
        <xdr:cNvPicPr/>
      </xdr:nvPicPr>
      <xdr:blipFill>
        <a:blip r:embed="rId74"/>
        <a:stretch>
          <a:fillRect/>
        </a:stretch>
      </xdr:blipFill>
      <xdr:spPr>
        <a:xfrm>
          <a:off x="285750" y="17662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75</xdr:row>
      <xdr:rowOff>285750</xdr:rowOff>
    </xdr:from>
    <xdr:to>
      <xdr:col>0</xdr:col>
      <xdr:colOff>1714500</xdr:colOff>
      <xdr:row>75</xdr:row>
      <xdr:rowOff>2352675</xdr:rowOff>
    </xdr:to>
    <xdr:pic>
      <xdr:nvPicPr>
        <xdr:cNvPr id="76" name="Picture 76" descr="ZZO181G20-K00"/>
        <xdr:cNvPicPr/>
      </xdr:nvPicPr>
      <xdr:blipFill>
        <a:blip r:embed="rId75"/>
        <a:stretch>
          <a:fillRect/>
        </a:stretch>
      </xdr:blipFill>
      <xdr:spPr>
        <a:xfrm>
          <a:off x="285750" y="17903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76</xdr:row>
      <xdr:rowOff>285750</xdr:rowOff>
    </xdr:from>
    <xdr:to>
      <xdr:col>0</xdr:col>
      <xdr:colOff>1714500</xdr:colOff>
      <xdr:row>76</xdr:row>
      <xdr:rowOff>2352675</xdr:rowOff>
    </xdr:to>
    <xdr:pic>
      <xdr:nvPicPr>
        <xdr:cNvPr id="77" name="Picture 77" descr="ZZO17GT65-O00"/>
        <xdr:cNvPicPr/>
      </xdr:nvPicPr>
      <xdr:blipFill>
        <a:blip r:embed="rId76"/>
        <a:stretch>
          <a:fillRect/>
        </a:stretch>
      </xdr:blipFill>
      <xdr:spPr>
        <a:xfrm>
          <a:off x="285750" y="18145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77</xdr:row>
      <xdr:rowOff>285750</xdr:rowOff>
    </xdr:from>
    <xdr:to>
      <xdr:col>0</xdr:col>
      <xdr:colOff>1714500</xdr:colOff>
      <xdr:row>77</xdr:row>
      <xdr:rowOff>2352675</xdr:rowOff>
    </xdr:to>
    <xdr:pic>
      <xdr:nvPicPr>
        <xdr:cNvPr id="78" name="Picture 78" descr="ZZO181G17-I00"/>
        <xdr:cNvPicPr/>
      </xdr:nvPicPr>
      <xdr:blipFill>
        <a:blip r:embed="rId77"/>
        <a:stretch>
          <a:fillRect/>
        </a:stretch>
      </xdr:blipFill>
      <xdr:spPr>
        <a:xfrm>
          <a:off x="285750" y="18386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78</xdr:row>
      <xdr:rowOff>285750</xdr:rowOff>
    </xdr:from>
    <xdr:to>
      <xdr:col>0</xdr:col>
      <xdr:colOff>1714500</xdr:colOff>
      <xdr:row>78</xdr:row>
      <xdr:rowOff>2352675</xdr:rowOff>
    </xdr:to>
    <xdr:pic>
      <xdr:nvPicPr>
        <xdr:cNvPr id="79" name="Picture 79" descr="ZZLNC2033-Q00"/>
        <xdr:cNvPicPr/>
      </xdr:nvPicPr>
      <xdr:blipFill>
        <a:blip r:embed="rId78"/>
        <a:stretch>
          <a:fillRect/>
        </a:stretch>
      </xdr:blipFill>
      <xdr:spPr>
        <a:xfrm>
          <a:off x="285750" y="18627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79</xdr:row>
      <xdr:rowOff>285750</xdr:rowOff>
    </xdr:from>
    <xdr:to>
      <xdr:col>0</xdr:col>
      <xdr:colOff>1714500</xdr:colOff>
      <xdr:row>79</xdr:row>
      <xdr:rowOff>2352675</xdr:rowOff>
    </xdr:to>
    <xdr:pic>
      <xdr:nvPicPr>
        <xdr:cNvPr id="80" name="Picture 80" descr="ZZO14H007-O00"/>
        <xdr:cNvPicPr/>
      </xdr:nvPicPr>
      <xdr:blipFill>
        <a:blip r:embed="rId79"/>
        <a:stretch>
          <a:fillRect/>
        </a:stretch>
      </xdr:blipFill>
      <xdr:spPr>
        <a:xfrm>
          <a:off x="285750" y="18869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80</xdr:row>
      <xdr:rowOff>285750</xdr:rowOff>
    </xdr:from>
    <xdr:to>
      <xdr:col>0</xdr:col>
      <xdr:colOff>1714500</xdr:colOff>
      <xdr:row>80</xdr:row>
      <xdr:rowOff>2352675</xdr:rowOff>
    </xdr:to>
    <xdr:pic>
      <xdr:nvPicPr>
        <xdr:cNvPr id="81" name="Picture 81" descr="ZZO14LM31-E00"/>
        <xdr:cNvPicPr/>
      </xdr:nvPicPr>
      <xdr:blipFill>
        <a:blip r:embed="rId80"/>
        <a:stretch>
          <a:fillRect/>
        </a:stretch>
      </xdr:blipFill>
      <xdr:spPr>
        <a:xfrm>
          <a:off x="285750" y="19110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81</xdr:row>
      <xdr:rowOff>285750</xdr:rowOff>
    </xdr:from>
    <xdr:to>
      <xdr:col>0</xdr:col>
      <xdr:colOff>1714500</xdr:colOff>
      <xdr:row>81</xdr:row>
      <xdr:rowOff>2352675</xdr:rowOff>
    </xdr:to>
    <xdr:pic>
      <xdr:nvPicPr>
        <xdr:cNvPr id="82" name="Picture 82" descr="ZZO15BW02-O00"/>
        <xdr:cNvPicPr/>
      </xdr:nvPicPr>
      <xdr:blipFill>
        <a:blip r:embed="rId81"/>
        <a:stretch>
          <a:fillRect/>
        </a:stretch>
      </xdr:blipFill>
      <xdr:spPr>
        <a:xfrm>
          <a:off x="285750" y="19351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82</xdr:row>
      <xdr:rowOff>285750</xdr:rowOff>
    </xdr:from>
    <xdr:to>
      <xdr:col>0</xdr:col>
      <xdr:colOff>1714500</xdr:colOff>
      <xdr:row>82</xdr:row>
      <xdr:rowOff>2352675</xdr:rowOff>
    </xdr:to>
    <xdr:pic>
      <xdr:nvPicPr>
        <xdr:cNvPr id="83" name="Picture 83" descr="ZZO181E12-Q00"/>
        <xdr:cNvPicPr/>
      </xdr:nvPicPr>
      <xdr:blipFill>
        <a:blip r:embed="rId82"/>
        <a:stretch>
          <a:fillRect/>
        </a:stretch>
      </xdr:blipFill>
      <xdr:spPr>
        <a:xfrm>
          <a:off x="285750" y="19592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83</xdr:row>
      <xdr:rowOff>285750</xdr:rowOff>
    </xdr:from>
    <xdr:to>
      <xdr:col>0</xdr:col>
      <xdr:colOff>1714500</xdr:colOff>
      <xdr:row>83</xdr:row>
      <xdr:rowOff>2352675</xdr:rowOff>
    </xdr:to>
    <xdr:pic>
      <xdr:nvPicPr>
        <xdr:cNvPr id="84" name="Picture 84" descr="ZZO181G03-C00"/>
        <xdr:cNvPicPr/>
      </xdr:nvPicPr>
      <xdr:blipFill>
        <a:blip r:embed="rId83"/>
        <a:stretch>
          <a:fillRect/>
        </a:stretch>
      </xdr:blipFill>
      <xdr:spPr>
        <a:xfrm>
          <a:off x="285750" y="19834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84</xdr:row>
      <xdr:rowOff>285750</xdr:rowOff>
    </xdr:from>
    <xdr:to>
      <xdr:col>0</xdr:col>
      <xdr:colOff>1714500</xdr:colOff>
      <xdr:row>84</xdr:row>
      <xdr:rowOff>2352675</xdr:rowOff>
    </xdr:to>
    <xdr:pic>
      <xdr:nvPicPr>
        <xdr:cNvPr id="85" name="Picture 85" descr="ZZO17GT63-M00"/>
        <xdr:cNvPicPr/>
      </xdr:nvPicPr>
      <xdr:blipFill>
        <a:blip r:embed="rId84"/>
        <a:stretch>
          <a:fillRect/>
        </a:stretch>
      </xdr:blipFill>
      <xdr:spPr>
        <a:xfrm>
          <a:off x="285750" y="20075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85</xdr:row>
      <xdr:rowOff>285750</xdr:rowOff>
    </xdr:from>
    <xdr:to>
      <xdr:col>0</xdr:col>
      <xdr:colOff>1714500</xdr:colOff>
      <xdr:row>85</xdr:row>
      <xdr:rowOff>2352675</xdr:rowOff>
    </xdr:to>
    <xdr:pic>
      <xdr:nvPicPr>
        <xdr:cNvPr id="86" name="Picture 86" descr="ZZO181E36-Q00"/>
        <xdr:cNvPicPr/>
      </xdr:nvPicPr>
      <xdr:blipFill>
        <a:blip r:embed="rId85"/>
        <a:stretch>
          <a:fillRect/>
        </a:stretch>
      </xdr:blipFill>
      <xdr:spPr>
        <a:xfrm>
          <a:off x="285750" y="20316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86</xdr:row>
      <xdr:rowOff>285750</xdr:rowOff>
    </xdr:from>
    <xdr:to>
      <xdr:col>0</xdr:col>
      <xdr:colOff>1714500</xdr:colOff>
      <xdr:row>86</xdr:row>
      <xdr:rowOff>2352675</xdr:rowOff>
    </xdr:to>
    <xdr:pic>
      <xdr:nvPicPr>
        <xdr:cNvPr id="87" name="Picture 87" descr="ZZO1A3G26-O00"/>
        <xdr:cNvPicPr/>
      </xdr:nvPicPr>
      <xdr:blipFill>
        <a:blip r:embed="rId86"/>
        <a:stretch>
          <a:fillRect/>
        </a:stretch>
      </xdr:blipFill>
      <xdr:spPr>
        <a:xfrm>
          <a:off x="285750" y="20558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87</xdr:row>
      <xdr:rowOff>285750</xdr:rowOff>
    </xdr:from>
    <xdr:to>
      <xdr:col>0</xdr:col>
      <xdr:colOff>1714500</xdr:colOff>
      <xdr:row>87</xdr:row>
      <xdr:rowOff>2352675</xdr:rowOff>
    </xdr:to>
    <xdr:pic>
      <xdr:nvPicPr>
        <xdr:cNvPr id="88" name="Picture 88" descr="ZZO0XAU32-G00"/>
        <xdr:cNvPicPr/>
      </xdr:nvPicPr>
      <xdr:blipFill>
        <a:blip r:embed="rId87"/>
        <a:stretch>
          <a:fillRect/>
        </a:stretch>
      </xdr:blipFill>
      <xdr:spPr>
        <a:xfrm>
          <a:off x="285750" y="20799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88</xdr:row>
      <xdr:rowOff>285750</xdr:rowOff>
    </xdr:from>
    <xdr:to>
      <xdr:col>0</xdr:col>
      <xdr:colOff>1714500</xdr:colOff>
      <xdr:row>88</xdr:row>
      <xdr:rowOff>2352675</xdr:rowOff>
    </xdr:to>
    <xdr:pic>
      <xdr:nvPicPr>
        <xdr:cNvPr id="89" name="Picture 89" descr="ZZO0XAU43-G00"/>
        <xdr:cNvPicPr/>
      </xdr:nvPicPr>
      <xdr:blipFill>
        <a:blip r:embed="rId88"/>
        <a:stretch>
          <a:fillRect/>
        </a:stretch>
      </xdr:blipFill>
      <xdr:spPr>
        <a:xfrm>
          <a:off x="285750" y="21040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89</xdr:row>
      <xdr:rowOff>285750</xdr:rowOff>
    </xdr:from>
    <xdr:to>
      <xdr:col>0</xdr:col>
      <xdr:colOff>1714500</xdr:colOff>
      <xdr:row>89</xdr:row>
      <xdr:rowOff>2352675</xdr:rowOff>
    </xdr:to>
    <xdr:pic>
      <xdr:nvPicPr>
        <xdr:cNvPr id="90" name="Picture 90" descr="ZZO0XAU51-K00"/>
        <xdr:cNvPicPr/>
      </xdr:nvPicPr>
      <xdr:blipFill>
        <a:blip r:embed="rId89"/>
        <a:stretch>
          <a:fillRect/>
        </a:stretch>
      </xdr:blipFill>
      <xdr:spPr>
        <a:xfrm>
          <a:off x="285750" y="21282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90</xdr:row>
      <xdr:rowOff>285750</xdr:rowOff>
    </xdr:from>
    <xdr:to>
      <xdr:col>0</xdr:col>
      <xdr:colOff>1714500</xdr:colOff>
      <xdr:row>90</xdr:row>
      <xdr:rowOff>2352675</xdr:rowOff>
    </xdr:to>
    <xdr:pic>
      <xdr:nvPicPr>
        <xdr:cNvPr id="91" name="Picture 91" descr="ZZO14LM29-Q00"/>
        <xdr:cNvPicPr/>
      </xdr:nvPicPr>
      <xdr:blipFill>
        <a:blip r:embed="rId90"/>
        <a:stretch>
          <a:fillRect/>
        </a:stretch>
      </xdr:blipFill>
      <xdr:spPr>
        <a:xfrm>
          <a:off x="285750" y="21523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91</xdr:row>
      <xdr:rowOff>285750</xdr:rowOff>
    </xdr:from>
    <xdr:to>
      <xdr:col>0</xdr:col>
      <xdr:colOff>1714500</xdr:colOff>
      <xdr:row>91</xdr:row>
      <xdr:rowOff>2352675</xdr:rowOff>
    </xdr:to>
    <xdr:pic>
      <xdr:nvPicPr>
        <xdr:cNvPr id="92" name="Picture 92" descr="ZZO181E20-O00"/>
        <xdr:cNvPicPr/>
      </xdr:nvPicPr>
      <xdr:blipFill>
        <a:blip r:embed="rId91"/>
        <a:stretch>
          <a:fillRect/>
        </a:stretch>
      </xdr:blipFill>
      <xdr:spPr>
        <a:xfrm>
          <a:off x="285750" y="21764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92</xdr:row>
      <xdr:rowOff>285750</xdr:rowOff>
    </xdr:from>
    <xdr:to>
      <xdr:col>0</xdr:col>
      <xdr:colOff>1714500</xdr:colOff>
      <xdr:row>92</xdr:row>
      <xdr:rowOff>2352675</xdr:rowOff>
    </xdr:to>
    <xdr:pic>
      <xdr:nvPicPr>
        <xdr:cNvPr id="93" name="Picture 93" descr="ZZO0TYH09-I00"/>
        <xdr:cNvPicPr/>
      </xdr:nvPicPr>
      <xdr:blipFill>
        <a:blip r:embed="rId92"/>
        <a:stretch>
          <a:fillRect/>
        </a:stretch>
      </xdr:blipFill>
      <xdr:spPr>
        <a:xfrm>
          <a:off x="285750" y="22005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93</xdr:row>
      <xdr:rowOff>285750</xdr:rowOff>
    </xdr:from>
    <xdr:to>
      <xdr:col>0</xdr:col>
      <xdr:colOff>1714500</xdr:colOff>
      <xdr:row>93</xdr:row>
      <xdr:rowOff>2352675</xdr:rowOff>
    </xdr:to>
    <xdr:pic>
      <xdr:nvPicPr>
        <xdr:cNvPr id="94" name="Picture 94" descr="ZZO12TV12-K00"/>
        <xdr:cNvPicPr/>
      </xdr:nvPicPr>
      <xdr:blipFill>
        <a:blip r:embed="rId93"/>
        <a:stretch>
          <a:fillRect/>
        </a:stretch>
      </xdr:blipFill>
      <xdr:spPr>
        <a:xfrm>
          <a:off x="285750" y="22247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94</xdr:row>
      <xdr:rowOff>285750</xdr:rowOff>
    </xdr:from>
    <xdr:to>
      <xdr:col>0</xdr:col>
      <xdr:colOff>1714500</xdr:colOff>
      <xdr:row>94</xdr:row>
      <xdr:rowOff>2352675</xdr:rowOff>
    </xdr:to>
    <xdr:pic>
      <xdr:nvPicPr>
        <xdr:cNvPr id="95" name="Picture 95" descr="ZZO177K36-D00"/>
        <xdr:cNvPicPr/>
      </xdr:nvPicPr>
      <xdr:blipFill>
        <a:blip r:embed="rId94"/>
        <a:stretch>
          <a:fillRect/>
        </a:stretch>
      </xdr:blipFill>
      <xdr:spPr>
        <a:xfrm>
          <a:off x="285750" y="22488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95</xdr:row>
      <xdr:rowOff>285750</xdr:rowOff>
    </xdr:from>
    <xdr:to>
      <xdr:col>0</xdr:col>
      <xdr:colOff>1714500</xdr:colOff>
      <xdr:row>95</xdr:row>
      <xdr:rowOff>2352675</xdr:rowOff>
    </xdr:to>
    <xdr:pic>
      <xdr:nvPicPr>
        <xdr:cNvPr id="96" name="Picture 96" descr="ZZO177KFD-O00"/>
        <xdr:cNvPicPr/>
      </xdr:nvPicPr>
      <xdr:blipFill>
        <a:blip r:embed="rId95"/>
        <a:stretch>
          <a:fillRect/>
        </a:stretch>
      </xdr:blipFill>
      <xdr:spPr>
        <a:xfrm>
          <a:off x="285750" y="22729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96</xdr:row>
      <xdr:rowOff>285750</xdr:rowOff>
    </xdr:from>
    <xdr:to>
      <xdr:col>0</xdr:col>
      <xdr:colOff>1714500</xdr:colOff>
      <xdr:row>96</xdr:row>
      <xdr:rowOff>2352675</xdr:rowOff>
    </xdr:to>
    <xdr:pic>
      <xdr:nvPicPr>
        <xdr:cNvPr id="97" name="Picture 97" descr="ZZO1C3L14-O00"/>
        <xdr:cNvPicPr/>
      </xdr:nvPicPr>
      <xdr:blipFill>
        <a:blip r:embed="rId96"/>
        <a:stretch>
          <a:fillRect/>
        </a:stretch>
      </xdr:blipFill>
      <xdr:spPr>
        <a:xfrm>
          <a:off x="285750" y="22971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97</xdr:row>
      <xdr:rowOff>285750</xdr:rowOff>
    </xdr:from>
    <xdr:to>
      <xdr:col>0</xdr:col>
      <xdr:colOff>1714500</xdr:colOff>
      <xdr:row>97</xdr:row>
      <xdr:rowOff>2352675</xdr:rowOff>
    </xdr:to>
    <xdr:pic>
      <xdr:nvPicPr>
        <xdr:cNvPr id="98" name="Picture 98" descr="ZZO1C3L16-E00"/>
        <xdr:cNvPicPr/>
      </xdr:nvPicPr>
      <xdr:blipFill>
        <a:blip r:embed="rId97"/>
        <a:stretch>
          <a:fillRect/>
        </a:stretch>
      </xdr:blipFill>
      <xdr:spPr>
        <a:xfrm>
          <a:off x="285750" y="23212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98</xdr:row>
      <xdr:rowOff>285750</xdr:rowOff>
    </xdr:from>
    <xdr:to>
      <xdr:col>0</xdr:col>
      <xdr:colOff>1714500</xdr:colOff>
      <xdr:row>98</xdr:row>
      <xdr:rowOff>2352675</xdr:rowOff>
    </xdr:to>
    <xdr:pic>
      <xdr:nvPicPr>
        <xdr:cNvPr id="99" name="Picture 99" descr="ZZLNC2033-C00"/>
        <xdr:cNvPicPr/>
      </xdr:nvPicPr>
      <xdr:blipFill>
        <a:blip r:embed="rId98"/>
        <a:stretch>
          <a:fillRect/>
        </a:stretch>
      </xdr:blipFill>
      <xdr:spPr>
        <a:xfrm>
          <a:off x="285750" y="23453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99</xdr:row>
      <xdr:rowOff>285750</xdr:rowOff>
    </xdr:from>
    <xdr:to>
      <xdr:col>0</xdr:col>
      <xdr:colOff>1714500</xdr:colOff>
      <xdr:row>99</xdr:row>
      <xdr:rowOff>2352675</xdr:rowOff>
    </xdr:to>
    <xdr:pic>
      <xdr:nvPicPr>
        <xdr:cNvPr id="100" name="Picture 100" descr="ZZO181E05-G00"/>
        <xdr:cNvPicPr/>
      </xdr:nvPicPr>
      <xdr:blipFill>
        <a:blip r:embed="rId99"/>
        <a:stretch>
          <a:fillRect/>
        </a:stretch>
      </xdr:blipFill>
      <xdr:spPr>
        <a:xfrm>
          <a:off x="285750" y="23695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100</xdr:row>
      <xdr:rowOff>285750</xdr:rowOff>
    </xdr:from>
    <xdr:to>
      <xdr:col>0</xdr:col>
      <xdr:colOff>1714500</xdr:colOff>
      <xdr:row>100</xdr:row>
      <xdr:rowOff>2352675</xdr:rowOff>
    </xdr:to>
    <xdr:pic>
      <xdr:nvPicPr>
        <xdr:cNvPr id="101" name="Picture 101" descr="ZZO181E09-G00"/>
        <xdr:cNvPicPr/>
      </xdr:nvPicPr>
      <xdr:blipFill>
        <a:blip r:embed="rId100"/>
        <a:stretch>
          <a:fillRect/>
        </a:stretch>
      </xdr:blipFill>
      <xdr:spPr>
        <a:xfrm>
          <a:off x="285750" y="23936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101</xdr:row>
      <xdr:rowOff>285750</xdr:rowOff>
    </xdr:from>
    <xdr:to>
      <xdr:col>0</xdr:col>
      <xdr:colOff>1714500</xdr:colOff>
      <xdr:row>101</xdr:row>
      <xdr:rowOff>2352675</xdr:rowOff>
    </xdr:to>
    <xdr:pic>
      <xdr:nvPicPr>
        <xdr:cNvPr id="102" name="Picture 102" descr="ZZO181E15-A00"/>
        <xdr:cNvPicPr/>
      </xdr:nvPicPr>
      <xdr:blipFill>
        <a:blip r:embed="rId101"/>
        <a:stretch>
          <a:fillRect/>
        </a:stretch>
      </xdr:blipFill>
      <xdr:spPr>
        <a:xfrm>
          <a:off x="285750" y="24177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102</xdr:row>
      <xdr:rowOff>285750</xdr:rowOff>
    </xdr:from>
    <xdr:to>
      <xdr:col>0</xdr:col>
      <xdr:colOff>1714500</xdr:colOff>
      <xdr:row>102</xdr:row>
      <xdr:rowOff>2352675</xdr:rowOff>
    </xdr:to>
    <xdr:pic>
      <xdr:nvPicPr>
        <xdr:cNvPr id="103" name="Picture 103" descr="ZZLNC2028-G00"/>
        <xdr:cNvPicPr/>
      </xdr:nvPicPr>
      <xdr:blipFill>
        <a:blip r:embed="rId102"/>
        <a:stretch>
          <a:fillRect/>
        </a:stretch>
      </xdr:blipFill>
      <xdr:spPr>
        <a:xfrm>
          <a:off x="285750" y="24418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103</xdr:row>
      <xdr:rowOff>285750</xdr:rowOff>
    </xdr:from>
    <xdr:to>
      <xdr:col>0</xdr:col>
      <xdr:colOff>1714500</xdr:colOff>
      <xdr:row>103</xdr:row>
      <xdr:rowOff>2352675</xdr:rowOff>
    </xdr:to>
    <xdr:pic>
      <xdr:nvPicPr>
        <xdr:cNvPr id="104" name="Picture 104" descr="ZZO181D13-C00"/>
        <xdr:cNvPicPr/>
      </xdr:nvPicPr>
      <xdr:blipFill>
        <a:blip r:embed="rId103"/>
        <a:stretch>
          <a:fillRect/>
        </a:stretch>
      </xdr:blipFill>
      <xdr:spPr>
        <a:xfrm>
          <a:off x="285750" y="24660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104</xdr:row>
      <xdr:rowOff>285750</xdr:rowOff>
    </xdr:from>
    <xdr:to>
      <xdr:col>0</xdr:col>
      <xdr:colOff>1714500</xdr:colOff>
      <xdr:row>104</xdr:row>
      <xdr:rowOff>2352675</xdr:rowOff>
    </xdr:to>
    <xdr:pic>
      <xdr:nvPicPr>
        <xdr:cNvPr id="105" name="Picture 105" descr="ZZLEJN058-Q00"/>
        <xdr:cNvPicPr/>
      </xdr:nvPicPr>
      <xdr:blipFill>
        <a:blip r:embed="rId104"/>
        <a:stretch>
          <a:fillRect/>
        </a:stretch>
      </xdr:blipFill>
      <xdr:spPr>
        <a:xfrm>
          <a:off x="285750" y="24901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105</xdr:row>
      <xdr:rowOff>285750</xdr:rowOff>
    </xdr:from>
    <xdr:to>
      <xdr:col>0</xdr:col>
      <xdr:colOff>1714500</xdr:colOff>
      <xdr:row>105</xdr:row>
      <xdr:rowOff>2352675</xdr:rowOff>
    </xdr:to>
    <xdr:pic>
      <xdr:nvPicPr>
        <xdr:cNvPr id="106" name="Picture 106" descr="ZZO14LM25-O00"/>
        <xdr:cNvPicPr/>
      </xdr:nvPicPr>
      <xdr:blipFill>
        <a:blip r:embed="rId105"/>
        <a:stretch>
          <a:fillRect/>
        </a:stretch>
      </xdr:blipFill>
      <xdr:spPr>
        <a:xfrm>
          <a:off x="285750" y="25142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106</xdr:row>
      <xdr:rowOff>285750</xdr:rowOff>
    </xdr:from>
    <xdr:to>
      <xdr:col>0</xdr:col>
      <xdr:colOff>1714500</xdr:colOff>
      <xdr:row>106</xdr:row>
      <xdr:rowOff>2352675</xdr:rowOff>
    </xdr:to>
    <xdr:pic>
      <xdr:nvPicPr>
        <xdr:cNvPr id="107" name="Picture 107" descr="ZZO181G13-Q00"/>
        <xdr:cNvPicPr/>
      </xdr:nvPicPr>
      <xdr:blipFill>
        <a:blip r:embed="rId106"/>
        <a:stretch>
          <a:fillRect/>
        </a:stretch>
      </xdr:blipFill>
      <xdr:spPr>
        <a:xfrm>
          <a:off x="285750" y="25384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107</xdr:row>
      <xdr:rowOff>285750</xdr:rowOff>
    </xdr:from>
    <xdr:to>
      <xdr:col>0</xdr:col>
      <xdr:colOff>1714500</xdr:colOff>
      <xdr:row>107</xdr:row>
      <xdr:rowOff>2352675</xdr:rowOff>
    </xdr:to>
    <xdr:pic>
      <xdr:nvPicPr>
        <xdr:cNvPr id="108" name="Picture 108" descr="ZZLMFW054-Q00"/>
        <xdr:cNvPicPr/>
      </xdr:nvPicPr>
      <xdr:blipFill>
        <a:blip r:embed="rId107"/>
        <a:stretch>
          <a:fillRect/>
        </a:stretch>
      </xdr:blipFill>
      <xdr:spPr>
        <a:xfrm>
          <a:off x="285750" y="25625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108</xdr:row>
      <xdr:rowOff>285750</xdr:rowOff>
    </xdr:from>
    <xdr:to>
      <xdr:col>0</xdr:col>
      <xdr:colOff>1714500</xdr:colOff>
      <xdr:row>108</xdr:row>
      <xdr:rowOff>2352675</xdr:rowOff>
    </xdr:to>
    <xdr:pic>
      <xdr:nvPicPr>
        <xdr:cNvPr id="109" name="Picture 109" descr="ZZLQC7004-G00"/>
        <xdr:cNvPicPr/>
      </xdr:nvPicPr>
      <xdr:blipFill>
        <a:blip r:embed="rId108"/>
        <a:stretch>
          <a:fillRect/>
        </a:stretch>
      </xdr:blipFill>
      <xdr:spPr>
        <a:xfrm>
          <a:off x="285750" y="25866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109</xdr:row>
      <xdr:rowOff>285750</xdr:rowOff>
    </xdr:from>
    <xdr:to>
      <xdr:col>0</xdr:col>
      <xdr:colOff>1714500</xdr:colOff>
      <xdr:row>109</xdr:row>
      <xdr:rowOff>2352675</xdr:rowOff>
    </xdr:to>
    <xdr:pic>
      <xdr:nvPicPr>
        <xdr:cNvPr id="110" name="Picture 110" descr="ZZO177KFA-T00"/>
        <xdr:cNvPicPr/>
      </xdr:nvPicPr>
      <xdr:blipFill>
        <a:blip r:embed="rId109"/>
        <a:stretch>
          <a:fillRect/>
        </a:stretch>
      </xdr:blipFill>
      <xdr:spPr>
        <a:xfrm>
          <a:off x="285750" y="26108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110</xdr:row>
      <xdr:rowOff>285750</xdr:rowOff>
    </xdr:from>
    <xdr:to>
      <xdr:col>0</xdr:col>
      <xdr:colOff>1714500</xdr:colOff>
      <xdr:row>110</xdr:row>
      <xdr:rowOff>2352675</xdr:rowOff>
    </xdr:to>
    <xdr:pic>
      <xdr:nvPicPr>
        <xdr:cNvPr id="111" name="Picture 111" descr="ZZO177KFQ-C00"/>
        <xdr:cNvPicPr/>
      </xdr:nvPicPr>
      <xdr:blipFill>
        <a:blip r:embed="rId110"/>
        <a:stretch>
          <a:fillRect/>
        </a:stretch>
      </xdr:blipFill>
      <xdr:spPr>
        <a:xfrm>
          <a:off x="285750" y="26349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111</xdr:row>
      <xdr:rowOff>285750</xdr:rowOff>
    </xdr:from>
    <xdr:to>
      <xdr:col>0</xdr:col>
      <xdr:colOff>1714500</xdr:colOff>
      <xdr:row>111</xdr:row>
      <xdr:rowOff>2352675</xdr:rowOff>
    </xdr:to>
    <xdr:pic>
      <xdr:nvPicPr>
        <xdr:cNvPr id="112" name="Picture 112" descr="ZZO1A3G17-Q00"/>
        <xdr:cNvPicPr/>
      </xdr:nvPicPr>
      <xdr:blipFill>
        <a:blip r:embed="rId111"/>
        <a:stretch>
          <a:fillRect/>
        </a:stretch>
      </xdr:blipFill>
      <xdr:spPr>
        <a:xfrm>
          <a:off x="285750" y="26590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112</xdr:row>
      <xdr:rowOff>285750</xdr:rowOff>
    </xdr:from>
    <xdr:to>
      <xdr:col>0</xdr:col>
      <xdr:colOff>1714500</xdr:colOff>
      <xdr:row>112</xdr:row>
      <xdr:rowOff>2352675</xdr:rowOff>
    </xdr:to>
    <xdr:pic>
      <xdr:nvPicPr>
        <xdr:cNvPr id="113" name="Picture 113" descr="ZZO177KIK-E00"/>
        <xdr:cNvPicPr/>
      </xdr:nvPicPr>
      <xdr:blipFill>
        <a:blip r:embed="rId112"/>
        <a:stretch>
          <a:fillRect/>
        </a:stretch>
      </xdr:blipFill>
      <xdr:spPr>
        <a:xfrm>
          <a:off x="285750" y="26831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113</xdr:row>
      <xdr:rowOff>285750</xdr:rowOff>
    </xdr:from>
    <xdr:to>
      <xdr:col>0</xdr:col>
      <xdr:colOff>1714500</xdr:colOff>
      <xdr:row>113</xdr:row>
      <xdr:rowOff>2352675</xdr:rowOff>
    </xdr:to>
    <xdr:pic>
      <xdr:nvPicPr>
        <xdr:cNvPr id="114" name="Picture 114" descr="ZZO0XAU06-A00"/>
        <xdr:cNvPicPr/>
      </xdr:nvPicPr>
      <xdr:blipFill>
        <a:blip r:embed="rId113"/>
        <a:stretch>
          <a:fillRect/>
        </a:stretch>
      </xdr:blipFill>
      <xdr:spPr>
        <a:xfrm>
          <a:off x="285750" y="27073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114</xdr:row>
      <xdr:rowOff>285750</xdr:rowOff>
    </xdr:from>
    <xdr:to>
      <xdr:col>0</xdr:col>
      <xdr:colOff>1714500</xdr:colOff>
      <xdr:row>114</xdr:row>
      <xdr:rowOff>2352675</xdr:rowOff>
    </xdr:to>
    <xdr:pic>
      <xdr:nvPicPr>
        <xdr:cNvPr id="115" name="Picture 115" descr="ZZO0XAU46-O00"/>
        <xdr:cNvPicPr/>
      </xdr:nvPicPr>
      <xdr:blipFill>
        <a:blip r:embed="rId114"/>
        <a:stretch>
          <a:fillRect/>
        </a:stretch>
      </xdr:blipFill>
      <xdr:spPr>
        <a:xfrm>
          <a:off x="285750" y="27314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115</xdr:row>
      <xdr:rowOff>285750</xdr:rowOff>
    </xdr:from>
    <xdr:to>
      <xdr:col>0</xdr:col>
      <xdr:colOff>1714500</xdr:colOff>
      <xdr:row>115</xdr:row>
      <xdr:rowOff>2352675</xdr:rowOff>
    </xdr:to>
    <xdr:pic>
      <xdr:nvPicPr>
        <xdr:cNvPr id="116" name="Picture 116" descr="ZZO177K47-C00"/>
        <xdr:cNvPicPr/>
      </xdr:nvPicPr>
      <xdr:blipFill>
        <a:blip r:embed="rId115"/>
        <a:stretch>
          <a:fillRect/>
        </a:stretch>
      </xdr:blipFill>
      <xdr:spPr>
        <a:xfrm>
          <a:off x="285750" y="27555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116</xdr:row>
      <xdr:rowOff>285750</xdr:rowOff>
    </xdr:from>
    <xdr:to>
      <xdr:col>0</xdr:col>
      <xdr:colOff>1714500</xdr:colOff>
      <xdr:row>116</xdr:row>
      <xdr:rowOff>2352675</xdr:rowOff>
    </xdr:to>
    <xdr:pic>
      <xdr:nvPicPr>
        <xdr:cNvPr id="117" name="Picture 117" descr="ZZO177KDV-Q00"/>
        <xdr:cNvPicPr/>
      </xdr:nvPicPr>
      <xdr:blipFill>
        <a:blip r:embed="rId116"/>
        <a:stretch>
          <a:fillRect/>
        </a:stretch>
      </xdr:blipFill>
      <xdr:spPr>
        <a:xfrm>
          <a:off x="285750" y="27797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117</xdr:row>
      <xdr:rowOff>285750</xdr:rowOff>
    </xdr:from>
    <xdr:to>
      <xdr:col>0</xdr:col>
      <xdr:colOff>1714500</xdr:colOff>
      <xdr:row>117</xdr:row>
      <xdr:rowOff>2352675</xdr:rowOff>
    </xdr:to>
    <xdr:pic>
      <xdr:nvPicPr>
        <xdr:cNvPr id="118" name="Picture 118" descr="ZZO181E41-F00"/>
        <xdr:cNvPicPr/>
      </xdr:nvPicPr>
      <xdr:blipFill>
        <a:blip r:embed="rId117"/>
        <a:stretch>
          <a:fillRect/>
        </a:stretch>
      </xdr:blipFill>
      <xdr:spPr>
        <a:xfrm>
          <a:off x="285750" y="28038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118</xdr:row>
      <xdr:rowOff>285750</xdr:rowOff>
    </xdr:from>
    <xdr:to>
      <xdr:col>0</xdr:col>
      <xdr:colOff>1714500</xdr:colOff>
      <xdr:row>118</xdr:row>
      <xdr:rowOff>2352675</xdr:rowOff>
    </xdr:to>
    <xdr:pic>
      <xdr:nvPicPr>
        <xdr:cNvPr id="119" name="Picture 119" descr="ZZO181G07-O00"/>
        <xdr:cNvPicPr/>
      </xdr:nvPicPr>
      <xdr:blipFill>
        <a:blip r:embed="rId118"/>
        <a:stretch>
          <a:fillRect/>
        </a:stretch>
      </xdr:blipFill>
      <xdr:spPr>
        <a:xfrm>
          <a:off x="285750" y="28279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119</xdr:row>
      <xdr:rowOff>285750</xdr:rowOff>
    </xdr:from>
    <xdr:to>
      <xdr:col>0</xdr:col>
      <xdr:colOff>1714500</xdr:colOff>
      <xdr:row>119</xdr:row>
      <xdr:rowOff>2352675</xdr:rowOff>
    </xdr:to>
    <xdr:pic>
      <xdr:nvPicPr>
        <xdr:cNvPr id="120" name="Picture 120" descr="ZZO0XAU37-Q00"/>
        <xdr:cNvPicPr/>
      </xdr:nvPicPr>
      <xdr:blipFill>
        <a:blip r:embed="rId119"/>
        <a:stretch>
          <a:fillRect/>
        </a:stretch>
      </xdr:blipFill>
      <xdr:spPr>
        <a:xfrm>
          <a:off x="285750" y="28521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120</xdr:row>
      <xdr:rowOff>285750</xdr:rowOff>
    </xdr:from>
    <xdr:to>
      <xdr:col>0</xdr:col>
      <xdr:colOff>1714500</xdr:colOff>
      <xdr:row>120</xdr:row>
      <xdr:rowOff>2352675</xdr:rowOff>
    </xdr:to>
    <xdr:pic>
      <xdr:nvPicPr>
        <xdr:cNvPr id="121" name="Picture 121" descr="ZZO12TV20-Q00"/>
        <xdr:cNvPicPr/>
      </xdr:nvPicPr>
      <xdr:blipFill>
        <a:blip r:embed="rId120"/>
        <a:stretch>
          <a:fillRect/>
        </a:stretch>
      </xdr:blipFill>
      <xdr:spPr>
        <a:xfrm>
          <a:off x="285750" y="28762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121</xdr:row>
      <xdr:rowOff>285750</xdr:rowOff>
    </xdr:from>
    <xdr:to>
      <xdr:col>0</xdr:col>
      <xdr:colOff>1714500</xdr:colOff>
      <xdr:row>121</xdr:row>
      <xdr:rowOff>2352675</xdr:rowOff>
    </xdr:to>
    <xdr:pic>
      <xdr:nvPicPr>
        <xdr:cNvPr id="122" name="Picture 122" descr="ZZO12TV24-K00"/>
        <xdr:cNvPicPr/>
      </xdr:nvPicPr>
      <xdr:blipFill>
        <a:blip r:embed="rId121"/>
        <a:stretch>
          <a:fillRect/>
        </a:stretch>
      </xdr:blipFill>
      <xdr:spPr>
        <a:xfrm>
          <a:off x="285750" y="29003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122</xdr:row>
      <xdr:rowOff>285750</xdr:rowOff>
    </xdr:from>
    <xdr:to>
      <xdr:col>0</xdr:col>
      <xdr:colOff>1714500</xdr:colOff>
      <xdr:row>122</xdr:row>
      <xdr:rowOff>2352675</xdr:rowOff>
    </xdr:to>
    <xdr:pic>
      <xdr:nvPicPr>
        <xdr:cNvPr id="123" name="Picture 123" descr="ZZO17H443-B00"/>
        <xdr:cNvPicPr/>
      </xdr:nvPicPr>
      <xdr:blipFill>
        <a:blip r:embed="rId122"/>
        <a:stretch>
          <a:fillRect/>
        </a:stretch>
      </xdr:blipFill>
      <xdr:spPr>
        <a:xfrm>
          <a:off x="285750" y="29244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123</xdr:row>
      <xdr:rowOff>285750</xdr:rowOff>
    </xdr:from>
    <xdr:to>
      <xdr:col>0</xdr:col>
      <xdr:colOff>1714500</xdr:colOff>
      <xdr:row>123</xdr:row>
      <xdr:rowOff>2352675</xdr:rowOff>
    </xdr:to>
    <xdr:pic>
      <xdr:nvPicPr>
        <xdr:cNvPr id="124" name="Picture 124" descr="ZZO181G02-T00"/>
        <xdr:cNvPicPr/>
      </xdr:nvPicPr>
      <xdr:blipFill>
        <a:blip r:embed="rId123"/>
        <a:stretch>
          <a:fillRect/>
        </a:stretch>
      </xdr:blipFill>
      <xdr:spPr>
        <a:xfrm>
          <a:off x="285750" y="29486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124</xdr:row>
      <xdr:rowOff>285750</xdr:rowOff>
    </xdr:from>
    <xdr:to>
      <xdr:col>0</xdr:col>
      <xdr:colOff>1714500</xdr:colOff>
      <xdr:row>124</xdr:row>
      <xdr:rowOff>2352675</xdr:rowOff>
    </xdr:to>
    <xdr:pic>
      <xdr:nvPicPr>
        <xdr:cNvPr id="125" name="Picture 125" descr="ZZO181G12-Q00"/>
        <xdr:cNvPicPr/>
      </xdr:nvPicPr>
      <xdr:blipFill>
        <a:blip r:embed="rId124"/>
        <a:stretch>
          <a:fillRect/>
        </a:stretch>
      </xdr:blipFill>
      <xdr:spPr>
        <a:xfrm>
          <a:off x="285750" y="29727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125</xdr:row>
      <xdr:rowOff>285750</xdr:rowOff>
    </xdr:from>
    <xdr:to>
      <xdr:col>0</xdr:col>
      <xdr:colOff>1714500</xdr:colOff>
      <xdr:row>125</xdr:row>
      <xdr:rowOff>2352675</xdr:rowOff>
    </xdr:to>
    <xdr:pic>
      <xdr:nvPicPr>
        <xdr:cNvPr id="126" name="Picture 126" descr="ZZO181G23-O00"/>
        <xdr:cNvPicPr/>
      </xdr:nvPicPr>
      <xdr:blipFill>
        <a:blip r:embed="rId125"/>
        <a:stretch>
          <a:fillRect/>
        </a:stretch>
      </xdr:blipFill>
      <xdr:spPr>
        <a:xfrm>
          <a:off x="285750" y="29968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126</xdr:row>
      <xdr:rowOff>285750</xdr:rowOff>
    </xdr:from>
    <xdr:to>
      <xdr:col>0</xdr:col>
      <xdr:colOff>1714500</xdr:colOff>
      <xdr:row>126</xdr:row>
      <xdr:rowOff>2352675</xdr:rowOff>
    </xdr:to>
    <xdr:pic>
      <xdr:nvPicPr>
        <xdr:cNvPr id="127" name="Picture 127" descr="ZZLJ9B014-Q00"/>
        <xdr:cNvPicPr/>
      </xdr:nvPicPr>
      <xdr:blipFill>
        <a:blip r:embed="rId126"/>
        <a:stretch>
          <a:fillRect/>
        </a:stretch>
      </xdr:blipFill>
      <xdr:spPr>
        <a:xfrm>
          <a:off x="285750" y="30210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127</xdr:row>
      <xdr:rowOff>285750</xdr:rowOff>
    </xdr:from>
    <xdr:to>
      <xdr:col>0</xdr:col>
      <xdr:colOff>1714500</xdr:colOff>
      <xdr:row>127</xdr:row>
      <xdr:rowOff>2352675</xdr:rowOff>
    </xdr:to>
    <xdr:pic>
      <xdr:nvPicPr>
        <xdr:cNvPr id="128" name="Picture 128" descr="ZZO0XBM29-D00"/>
        <xdr:cNvPicPr/>
      </xdr:nvPicPr>
      <xdr:blipFill>
        <a:blip r:embed="rId127"/>
        <a:stretch>
          <a:fillRect/>
        </a:stretch>
      </xdr:blipFill>
      <xdr:spPr>
        <a:xfrm>
          <a:off x="285750" y="30451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128</xdr:row>
      <xdr:rowOff>285750</xdr:rowOff>
    </xdr:from>
    <xdr:to>
      <xdr:col>0</xdr:col>
      <xdr:colOff>1714500</xdr:colOff>
      <xdr:row>128</xdr:row>
      <xdr:rowOff>2352675</xdr:rowOff>
    </xdr:to>
    <xdr:pic>
      <xdr:nvPicPr>
        <xdr:cNvPr id="129" name="Picture 129" descr="ZZO14LM27-Q00"/>
        <xdr:cNvPicPr/>
      </xdr:nvPicPr>
      <xdr:blipFill>
        <a:blip r:embed="rId128"/>
        <a:stretch>
          <a:fillRect/>
        </a:stretch>
      </xdr:blipFill>
      <xdr:spPr>
        <a:xfrm>
          <a:off x="285750" y="30692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129</xdr:row>
      <xdr:rowOff>285750</xdr:rowOff>
    </xdr:from>
    <xdr:to>
      <xdr:col>0</xdr:col>
      <xdr:colOff>1714500</xdr:colOff>
      <xdr:row>129</xdr:row>
      <xdr:rowOff>2352675</xdr:rowOff>
    </xdr:to>
    <xdr:pic>
      <xdr:nvPicPr>
        <xdr:cNvPr id="130" name="Picture 130" descr="ZZO181G08-K00"/>
        <xdr:cNvPicPr/>
      </xdr:nvPicPr>
      <xdr:blipFill>
        <a:blip r:embed="rId129"/>
        <a:stretch>
          <a:fillRect/>
        </a:stretch>
      </xdr:blipFill>
      <xdr:spPr>
        <a:xfrm>
          <a:off x="285750" y="30934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130</xdr:row>
      <xdr:rowOff>285750</xdr:rowOff>
    </xdr:from>
    <xdr:to>
      <xdr:col>0</xdr:col>
      <xdr:colOff>1714500</xdr:colOff>
      <xdr:row>130</xdr:row>
      <xdr:rowOff>2352675</xdr:rowOff>
    </xdr:to>
    <xdr:pic>
      <xdr:nvPicPr>
        <xdr:cNvPr id="131" name="Picture 131" descr="ZZO1A3G25-O00"/>
        <xdr:cNvPicPr/>
      </xdr:nvPicPr>
      <xdr:blipFill>
        <a:blip r:embed="rId130"/>
        <a:stretch>
          <a:fillRect/>
        </a:stretch>
      </xdr:blipFill>
      <xdr:spPr>
        <a:xfrm>
          <a:off x="285750" y="31175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131</xdr:row>
      <xdr:rowOff>285750</xdr:rowOff>
    </xdr:from>
    <xdr:to>
      <xdr:col>0</xdr:col>
      <xdr:colOff>1714500</xdr:colOff>
      <xdr:row>131</xdr:row>
      <xdr:rowOff>2352675</xdr:rowOff>
    </xdr:to>
    <xdr:pic>
      <xdr:nvPicPr>
        <xdr:cNvPr id="132" name="Picture 132" descr="ZZO177KEN-K00"/>
        <xdr:cNvPicPr/>
      </xdr:nvPicPr>
      <xdr:blipFill>
        <a:blip r:embed="rId131"/>
        <a:stretch>
          <a:fillRect/>
        </a:stretch>
      </xdr:blipFill>
      <xdr:spPr>
        <a:xfrm>
          <a:off x="285750" y="31416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132</xdr:row>
      <xdr:rowOff>285750</xdr:rowOff>
    </xdr:from>
    <xdr:to>
      <xdr:col>0</xdr:col>
      <xdr:colOff>1714500</xdr:colOff>
      <xdr:row>132</xdr:row>
      <xdr:rowOff>2352675</xdr:rowOff>
    </xdr:to>
    <xdr:pic>
      <xdr:nvPicPr>
        <xdr:cNvPr id="133" name="Picture 133" descr="ZZO181G09-O01"/>
        <xdr:cNvPicPr/>
      </xdr:nvPicPr>
      <xdr:blipFill>
        <a:blip r:embed="rId132"/>
        <a:stretch>
          <a:fillRect/>
        </a:stretch>
      </xdr:blipFill>
      <xdr:spPr>
        <a:xfrm>
          <a:off x="285750" y="31657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133</xdr:row>
      <xdr:rowOff>285750</xdr:rowOff>
    </xdr:from>
    <xdr:to>
      <xdr:col>0</xdr:col>
      <xdr:colOff>1714500</xdr:colOff>
      <xdr:row>133</xdr:row>
      <xdr:rowOff>2352675</xdr:rowOff>
    </xdr:to>
    <xdr:pic>
      <xdr:nvPicPr>
        <xdr:cNvPr id="134" name="Picture 134" descr="ZZO181G29-K00"/>
        <xdr:cNvPicPr/>
      </xdr:nvPicPr>
      <xdr:blipFill>
        <a:blip r:embed="rId133"/>
        <a:stretch>
          <a:fillRect/>
        </a:stretch>
      </xdr:blipFill>
      <xdr:spPr>
        <a:xfrm>
          <a:off x="285750" y="31899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134</xdr:row>
      <xdr:rowOff>285750</xdr:rowOff>
    </xdr:from>
    <xdr:to>
      <xdr:col>0</xdr:col>
      <xdr:colOff>1714500</xdr:colOff>
      <xdr:row>134</xdr:row>
      <xdr:rowOff>2352675</xdr:rowOff>
    </xdr:to>
    <xdr:pic>
      <xdr:nvPicPr>
        <xdr:cNvPr id="135" name="Picture 135" descr="ZZO17GT13-O00"/>
        <xdr:cNvPicPr/>
      </xdr:nvPicPr>
      <xdr:blipFill>
        <a:blip r:embed="rId134"/>
        <a:stretch>
          <a:fillRect/>
        </a:stretch>
      </xdr:blipFill>
      <xdr:spPr>
        <a:xfrm>
          <a:off x="285750" y="32140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135</xdr:row>
      <xdr:rowOff>285750</xdr:rowOff>
    </xdr:from>
    <xdr:to>
      <xdr:col>0</xdr:col>
      <xdr:colOff>1714500</xdr:colOff>
      <xdr:row>135</xdr:row>
      <xdr:rowOff>2352675</xdr:rowOff>
    </xdr:to>
    <xdr:pic>
      <xdr:nvPicPr>
        <xdr:cNvPr id="136" name="Picture 136" descr="ZZO181D24-O00"/>
        <xdr:cNvPicPr/>
      </xdr:nvPicPr>
      <xdr:blipFill>
        <a:blip r:embed="rId135"/>
        <a:stretch>
          <a:fillRect/>
        </a:stretch>
      </xdr:blipFill>
      <xdr:spPr>
        <a:xfrm>
          <a:off x="285750" y="32381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136</xdr:row>
      <xdr:rowOff>285750</xdr:rowOff>
    </xdr:from>
    <xdr:to>
      <xdr:col>0</xdr:col>
      <xdr:colOff>1714500</xdr:colOff>
      <xdr:row>136</xdr:row>
      <xdr:rowOff>2352675</xdr:rowOff>
    </xdr:to>
    <xdr:pic>
      <xdr:nvPicPr>
        <xdr:cNvPr id="137" name="Picture 137" descr="ZZO181G13-K00"/>
        <xdr:cNvPicPr/>
      </xdr:nvPicPr>
      <xdr:blipFill>
        <a:blip r:embed="rId136"/>
        <a:stretch>
          <a:fillRect/>
        </a:stretch>
      </xdr:blipFill>
      <xdr:spPr>
        <a:xfrm>
          <a:off x="285750" y="32623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137</xdr:row>
      <xdr:rowOff>285750</xdr:rowOff>
    </xdr:from>
    <xdr:to>
      <xdr:col>0</xdr:col>
      <xdr:colOff>1714500</xdr:colOff>
      <xdr:row>137</xdr:row>
      <xdr:rowOff>2352675</xdr:rowOff>
    </xdr:to>
    <xdr:pic>
      <xdr:nvPicPr>
        <xdr:cNvPr id="138" name="Picture 138" descr="ZZO181G14-O00"/>
        <xdr:cNvPicPr/>
      </xdr:nvPicPr>
      <xdr:blipFill>
        <a:blip r:embed="rId137"/>
        <a:stretch>
          <a:fillRect/>
        </a:stretch>
      </xdr:blipFill>
      <xdr:spPr>
        <a:xfrm>
          <a:off x="285750" y="32864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138</xdr:row>
      <xdr:rowOff>285750</xdr:rowOff>
    </xdr:from>
    <xdr:to>
      <xdr:col>0</xdr:col>
      <xdr:colOff>1714500</xdr:colOff>
      <xdr:row>138</xdr:row>
      <xdr:rowOff>2352675</xdr:rowOff>
    </xdr:to>
    <xdr:pic>
      <xdr:nvPicPr>
        <xdr:cNvPr id="139" name="Picture 139" descr="ZZO181G25-D00"/>
        <xdr:cNvPicPr/>
      </xdr:nvPicPr>
      <xdr:blipFill>
        <a:blip r:embed="rId138"/>
        <a:stretch>
          <a:fillRect/>
        </a:stretch>
      </xdr:blipFill>
      <xdr:spPr>
        <a:xfrm>
          <a:off x="285750" y="33105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139</xdr:row>
      <xdr:rowOff>285750</xdr:rowOff>
    </xdr:from>
    <xdr:to>
      <xdr:col>0</xdr:col>
      <xdr:colOff>1714500</xdr:colOff>
      <xdr:row>139</xdr:row>
      <xdr:rowOff>2352675</xdr:rowOff>
    </xdr:to>
    <xdr:pic>
      <xdr:nvPicPr>
        <xdr:cNvPr id="140" name="Picture 140" descr="ZZO12TV21-Q00"/>
        <xdr:cNvPicPr/>
      </xdr:nvPicPr>
      <xdr:blipFill>
        <a:blip r:embed="rId139"/>
        <a:stretch>
          <a:fillRect/>
        </a:stretch>
      </xdr:blipFill>
      <xdr:spPr>
        <a:xfrm>
          <a:off x="285750" y="33347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140</xdr:row>
      <xdr:rowOff>285750</xdr:rowOff>
    </xdr:from>
    <xdr:to>
      <xdr:col>0</xdr:col>
      <xdr:colOff>1714500</xdr:colOff>
      <xdr:row>140</xdr:row>
      <xdr:rowOff>2352675</xdr:rowOff>
    </xdr:to>
    <xdr:pic>
      <xdr:nvPicPr>
        <xdr:cNvPr id="141" name="Picture 141" descr="ZZO15BV01-Q00"/>
        <xdr:cNvPicPr/>
      </xdr:nvPicPr>
      <xdr:blipFill>
        <a:blip r:embed="rId140"/>
        <a:stretch>
          <a:fillRect/>
        </a:stretch>
      </xdr:blipFill>
      <xdr:spPr>
        <a:xfrm>
          <a:off x="285750" y="33588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141</xdr:row>
      <xdr:rowOff>285750</xdr:rowOff>
    </xdr:from>
    <xdr:to>
      <xdr:col>0</xdr:col>
      <xdr:colOff>1714500</xdr:colOff>
      <xdr:row>141</xdr:row>
      <xdr:rowOff>2352675</xdr:rowOff>
    </xdr:to>
    <xdr:pic>
      <xdr:nvPicPr>
        <xdr:cNvPr id="142" name="Picture 142" descr="ZZO177KFE-O00"/>
        <xdr:cNvPicPr/>
      </xdr:nvPicPr>
      <xdr:blipFill>
        <a:blip r:embed="rId141"/>
        <a:stretch>
          <a:fillRect/>
        </a:stretch>
      </xdr:blipFill>
      <xdr:spPr>
        <a:xfrm>
          <a:off x="285750" y="33829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142</xdr:row>
      <xdr:rowOff>285750</xdr:rowOff>
    </xdr:from>
    <xdr:to>
      <xdr:col>0</xdr:col>
      <xdr:colOff>1714500</xdr:colOff>
      <xdr:row>142</xdr:row>
      <xdr:rowOff>2352675</xdr:rowOff>
    </xdr:to>
    <xdr:pic>
      <xdr:nvPicPr>
        <xdr:cNvPr id="143" name="Picture 143" descr="ZZO17GT28-G00"/>
        <xdr:cNvPicPr/>
      </xdr:nvPicPr>
      <xdr:blipFill>
        <a:blip r:embed="rId142"/>
        <a:stretch>
          <a:fillRect/>
        </a:stretch>
      </xdr:blipFill>
      <xdr:spPr>
        <a:xfrm>
          <a:off x="285750" y="34070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143</xdr:row>
      <xdr:rowOff>285750</xdr:rowOff>
    </xdr:from>
    <xdr:to>
      <xdr:col>0</xdr:col>
      <xdr:colOff>1714500</xdr:colOff>
      <xdr:row>143</xdr:row>
      <xdr:rowOff>2352675</xdr:rowOff>
    </xdr:to>
    <xdr:pic>
      <xdr:nvPicPr>
        <xdr:cNvPr id="144" name="Picture 144" descr="ZZO17GT35-I00"/>
        <xdr:cNvPicPr/>
      </xdr:nvPicPr>
      <xdr:blipFill>
        <a:blip r:embed="rId143"/>
        <a:stretch>
          <a:fillRect/>
        </a:stretch>
      </xdr:blipFill>
      <xdr:spPr>
        <a:xfrm>
          <a:off x="285750" y="34312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144</xdr:row>
      <xdr:rowOff>285750</xdr:rowOff>
    </xdr:from>
    <xdr:to>
      <xdr:col>0</xdr:col>
      <xdr:colOff>1714500</xdr:colOff>
      <xdr:row>144</xdr:row>
      <xdr:rowOff>2352675</xdr:rowOff>
    </xdr:to>
    <xdr:pic>
      <xdr:nvPicPr>
        <xdr:cNvPr id="145" name="Picture 145" descr="ZZO17HUBD-I00"/>
        <xdr:cNvPicPr/>
      </xdr:nvPicPr>
      <xdr:blipFill>
        <a:blip r:embed="rId144"/>
        <a:stretch>
          <a:fillRect/>
        </a:stretch>
      </xdr:blipFill>
      <xdr:spPr>
        <a:xfrm>
          <a:off x="285750" y="34553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145</xdr:row>
      <xdr:rowOff>285750</xdr:rowOff>
    </xdr:from>
    <xdr:to>
      <xdr:col>0</xdr:col>
      <xdr:colOff>1714500</xdr:colOff>
      <xdr:row>145</xdr:row>
      <xdr:rowOff>2352675</xdr:rowOff>
    </xdr:to>
    <xdr:pic>
      <xdr:nvPicPr>
        <xdr:cNvPr id="146" name="Picture 146" descr="ZZO14H010-K00"/>
        <xdr:cNvPicPr/>
      </xdr:nvPicPr>
      <xdr:blipFill>
        <a:blip r:embed="rId145"/>
        <a:stretch>
          <a:fillRect/>
        </a:stretch>
      </xdr:blipFill>
      <xdr:spPr>
        <a:xfrm>
          <a:off x="285750" y="34794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146</xdr:row>
      <xdr:rowOff>285750</xdr:rowOff>
    </xdr:from>
    <xdr:to>
      <xdr:col>0</xdr:col>
      <xdr:colOff>1714500</xdr:colOff>
      <xdr:row>146</xdr:row>
      <xdr:rowOff>2352675</xdr:rowOff>
    </xdr:to>
    <xdr:pic>
      <xdr:nvPicPr>
        <xdr:cNvPr id="147" name="Picture 147" descr="ZZO177KFP-C00"/>
        <xdr:cNvPicPr/>
      </xdr:nvPicPr>
      <xdr:blipFill>
        <a:blip r:embed="rId146"/>
        <a:stretch>
          <a:fillRect/>
        </a:stretch>
      </xdr:blipFill>
      <xdr:spPr>
        <a:xfrm>
          <a:off x="285750" y="35036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147</xdr:row>
      <xdr:rowOff>285750</xdr:rowOff>
    </xdr:from>
    <xdr:to>
      <xdr:col>0</xdr:col>
      <xdr:colOff>1714500</xdr:colOff>
      <xdr:row>147</xdr:row>
      <xdr:rowOff>2352675</xdr:rowOff>
    </xdr:to>
    <xdr:pic>
      <xdr:nvPicPr>
        <xdr:cNvPr id="148" name="Picture 148" descr="ZZO17GT51-O00"/>
        <xdr:cNvPicPr/>
      </xdr:nvPicPr>
      <xdr:blipFill>
        <a:blip r:embed="rId147"/>
        <a:stretch>
          <a:fillRect/>
        </a:stretch>
      </xdr:blipFill>
      <xdr:spPr>
        <a:xfrm>
          <a:off x="285750" y="35277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148</xdr:row>
      <xdr:rowOff>285750</xdr:rowOff>
    </xdr:from>
    <xdr:to>
      <xdr:col>0</xdr:col>
      <xdr:colOff>1714500</xdr:colOff>
      <xdr:row>148</xdr:row>
      <xdr:rowOff>2352675</xdr:rowOff>
    </xdr:to>
    <xdr:pic>
      <xdr:nvPicPr>
        <xdr:cNvPr id="149" name="Picture 149" descr="ZZO17HU11-F00"/>
        <xdr:cNvPicPr/>
      </xdr:nvPicPr>
      <xdr:blipFill>
        <a:blip r:embed="rId148"/>
        <a:stretch>
          <a:fillRect/>
        </a:stretch>
      </xdr:blipFill>
      <xdr:spPr>
        <a:xfrm>
          <a:off x="285750" y="35518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149</xdr:row>
      <xdr:rowOff>285750</xdr:rowOff>
    </xdr:from>
    <xdr:to>
      <xdr:col>0</xdr:col>
      <xdr:colOff>1714500</xdr:colOff>
      <xdr:row>149</xdr:row>
      <xdr:rowOff>2352675</xdr:rowOff>
    </xdr:to>
    <xdr:pic>
      <xdr:nvPicPr>
        <xdr:cNvPr id="150" name="Picture 150" descr="ZZLKJA090-G00"/>
        <xdr:cNvPicPr/>
      </xdr:nvPicPr>
      <xdr:blipFill>
        <a:blip r:embed="rId149"/>
        <a:stretch>
          <a:fillRect/>
        </a:stretch>
      </xdr:blipFill>
      <xdr:spPr>
        <a:xfrm>
          <a:off x="285750" y="35760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150</xdr:row>
      <xdr:rowOff>285750</xdr:rowOff>
    </xdr:from>
    <xdr:to>
      <xdr:col>0</xdr:col>
      <xdr:colOff>1714500</xdr:colOff>
      <xdr:row>150</xdr:row>
      <xdr:rowOff>2352675</xdr:rowOff>
    </xdr:to>
    <xdr:pic>
      <xdr:nvPicPr>
        <xdr:cNvPr id="151" name="Picture 151" descr="ZZO14LM05-Q00"/>
        <xdr:cNvPicPr/>
      </xdr:nvPicPr>
      <xdr:blipFill>
        <a:blip r:embed="rId150"/>
        <a:stretch>
          <a:fillRect/>
        </a:stretch>
      </xdr:blipFill>
      <xdr:spPr>
        <a:xfrm>
          <a:off x="285750" y="36001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151</xdr:row>
      <xdr:rowOff>285750</xdr:rowOff>
    </xdr:from>
    <xdr:to>
      <xdr:col>0</xdr:col>
      <xdr:colOff>1714500</xdr:colOff>
      <xdr:row>151</xdr:row>
      <xdr:rowOff>2352675</xdr:rowOff>
    </xdr:to>
    <xdr:pic>
      <xdr:nvPicPr>
        <xdr:cNvPr id="152" name="Picture 152" descr="ZZO17GT44-O00"/>
        <xdr:cNvPicPr/>
      </xdr:nvPicPr>
      <xdr:blipFill>
        <a:blip r:embed="rId151"/>
        <a:stretch>
          <a:fillRect/>
        </a:stretch>
      </xdr:blipFill>
      <xdr:spPr>
        <a:xfrm>
          <a:off x="285750" y="36242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152</xdr:row>
      <xdr:rowOff>285750</xdr:rowOff>
    </xdr:from>
    <xdr:to>
      <xdr:col>0</xdr:col>
      <xdr:colOff>1714500</xdr:colOff>
      <xdr:row>152</xdr:row>
      <xdr:rowOff>2352675</xdr:rowOff>
    </xdr:to>
    <xdr:pic>
      <xdr:nvPicPr>
        <xdr:cNvPr id="153" name="Picture 153" descr="ZZO181E40-O00"/>
        <xdr:cNvPicPr/>
      </xdr:nvPicPr>
      <xdr:blipFill>
        <a:blip r:embed="rId152"/>
        <a:stretch>
          <a:fillRect/>
        </a:stretch>
      </xdr:blipFill>
      <xdr:spPr>
        <a:xfrm>
          <a:off x="285750" y="36483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153</xdr:row>
      <xdr:rowOff>285750</xdr:rowOff>
    </xdr:from>
    <xdr:to>
      <xdr:col>0</xdr:col>
      <xdr:colOff>1714500</xdr:colOff>
      <xdr:row>153</xdr:row>
      <xdr:rowOff>2352675</xdr:rowOff>
    </xdr:to>
    <xdr:pic>
      <xdr:nvPicPr>
        <xdr:cNvPr id="154" name="Picture 154" descr="ZZO0XBM30-B00"/>
        <xdr:cNvPicPr/>
      </xdr:nvPicPr>
      <xdr:blipFill>
        <a:blip r:embed="rId153"/>
        <a:stretch>
          <a:fillRect/>
        </a:stretch>
      </xdr:blipFill>
      <xdr:spPr>
        <a:xfrm>
          <a:off x="285750" y="36725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154</xdr:row>
      <xdr:rowOff>285750</xdr:rowOff>
    </xdr:from>
    <xdr:to>
      <xdr:col>0</xdr:col>
      <xdr:colOff>1714500</xdr:colOff>
      <xdr:row>154</xdr:row>
      <xdr:rowOff>2352675</xdr:rowOff>
    </xdr:to>
    <xdr:pic>
      <xdr:nvPicPr>
        <xdr:cNvPr id="155" name="Picture 155" descr="ZZO177K15-O00"/>
        <xdr:cNvPicPr/>
      </xdr:nvPicPr>
      <xdr:blipFill>
        <a:blip r:embed="rId154"/>
        <a:stretch>
          <a:fillRect/>
        </a:stretch>
      </xdr:blipFill>
      <xdr:spPr>
        <a:xfrm>
          <a:off x="285750" y="36966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155</xdr:row>
      <xdr:rowOff>285750</xdr:rowOff>
    </xdr:from>
    <xdr:to>
      <xdr:col>0</xdr:col>
      <xdr:colOff>1714500</xdr:colOff>
      <xdr:row>155</xdr:row>
      <xdr:rowOff>2352675</xdr:rowOff>
    </xdr:to>
    <xdr:pic>
      <xdr:nvPicPr>
        <xdr:cNvPr id="156" name="Picture 156" descr="ZZO177KES-K00"/>
        <xdr:cNvPicPr/>
      </xdr:nvPicPr>
      <xdr:blipFill>
        <a:blip r:embed="rId155"/>
        <a:stretch>
          <a:fillRect/>
        </a:stretch>
      </xdr:blipFill>
      <xdr:spPr>
        <a:xfrm>
          <a:off x="285750" y="37207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156</xdr:row>
      <xdr:rowOff>285750</xdr:rowOff>
    </xdr:from>
    <xdr:to>
      <xdr:col>0</xdr:col>
      <xdr:colOff>1714500</xdr:colOff>
      <xdr:row>156</xdr:row>
      <xdr:rowOff>2352675</xdr:rowOff>
    </xdr:to>
    <xdr:pic>
      <xdr:nvPicPr>
        <xdr:cNvPr id="157" name="Picture 157" descr="ZZO17H439-Q00"/>
        <xdr:cNvPicPr/>
      </xdr:nvPicPr>
      <xdr:blipFill>
        <a:blip r:embed="rId156"/>
        <a:stretch>
          <a:fillRect/>
        </a:stretch>
      </xdr:blipFill>
      <xdr:spPr>
        <a:xfrm>
          <a:off x="285750" y="37449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157</xdr:row>
      <xdr:rowOff>285750</xdr:rowOff>
    </xdr:from>
    <xdr:to>
      <xdr:col>0</xdr:col>
      <xdr:colOff>1714500</xdr:colOff>
      <xdr:row>157</xdr:row>
      <xdr:rowOff>2352675</xdr:rowOff>
    </xdr:to>
    <xdr:pic>
      <xdr:nvPicPr>
        <xdr:cNvPr id="158" name="Picture 158" descr="ZZO181E13-C00"/>
        <xdr:cNvPicPr/>
      </xdr:nvPicPr>
      <xdr:blipFill>
        <a:blip r:embed="rId157"/>
        <a:stretch>
          <a:fillRect/>
        </a:stretch>
      </xdr:blipFill>
      <xdr:spPr>
        <a:xfrm>
          <a:off x="285750" y="37690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158</xdr:row>
      <xdr:rowOff>285750</xdr:rowOff>
    </xdr:from>
    <xdr:to>
      <xdr:col>0</xdr:col>
      <xdr:colOff>1714500</xdr:colOff>
      <xdr:row>158</xdr:row>
      <xdr:rowOff>2352675</xdr:rowOff>
    </xdr:to>
    <xdr:pic>
      <xdr:nvPicPr>
        <xdr:cNvPr id="159" name="Picture 159" descr="ZZO181E29-Q00"/>
        <xdr:cNvPicPr/>
      </xdr:nvPicPr>
      <xdr:blipFill>
        <a:blip r:embed="rId158"/>
        <a:stretch>
          <a:fillRect/>
        </a:stretch>
      </xdr:blipFill>
      <xdr:spPr>
        <a:xfrm>
          <a:off x="285750" y="37931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159</xdr:row>
      <xdr:rowOff>285750</xdr:rowOff>
    </xdr:from>
    <xdr:to>
      <xdr:col>0</xdr:col>
      <xdr:colOff>1714500</xdr:colOff>
      <xdr:row>159</xdr:row>
      <xdr:rowOff>2352675</xdr:rowOff>
    </xdr:to>
    <xdr:pic>
      <xdr:nvPicPr>
        <xdr:cNvPr id="160" name="Picture 160" descr="ZZLJ9B015-O00"/>
        <xdr:cNvPicPr/>
      </xdr:nvPicPr>
      <xdr:blipFill>
        <a:blip r:embed="rId159"/>
        <a:stretch>
          <a:fillRect/>
        </a:stretch>
      </xdr:blipFill>
      <xdr:spPr>
        <a:xfrm>
          <a:off x="285750" y="38173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160</xdr:row>
      <xdr:rowOff>285750</xdr:rowOff>
    </xdr:from>
    <xdr:to>
      <xdr:col>0</xdr:col>
      <xdr:colOff>1714500</xdr:colOff>
      <xdr:row>160</xdr:row>
      <xdr:rowOff>2352675</xdr:rowOff>
    </xdr:to>
    <xdr:pic>
      <xdr:nvPicPr>
        <xdr:cNvPr id="161" name="Picture 161" descr="ZZO12TV26-Q00"/>
        <xdr:cNvPicPr/>
      </xdr:nvPicPr>
      <xdr:blipFill>
        <a:blip r:embed="rId160"/>
        <a:stretch>
          <a:fillRect/>
        </a:stretch>
      </xdr:blipFill>
      <xdr:spPr>
        <a:xfrm>
          <a:off x="285750" y="38414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161</xdr:row>
      <xdr:rowOff>285750</xdr:rowOff>
    </xdr:from>
    <xdr:to>
      <xdr:col>0</xdr:col>
      <xdr:colOff>1714500</xdr:colOff>
      <xdr:row>161</xdr:row>
      <xdr:rowOff>2352675</xdr:rowOff>
    </xdr:to>
    <xdr:pic>
      <xdr:nvPicPr>
        <xdr:cNvPr id="162" name="Picture 162" descr="ZZO177K46-Q00"/>
        <xdr:cNvPicPr/>
      </xdr:nvPicPr>
      <xdr:blipFill>
        <a:blip r:embed="rId161"/>
        <a:stretch>
          <a:fillRect/>
        </a:stretch>
      </xdr:blipFill>
      <xdr:spPr>
        <a:xfrm>
          <a:off x="285750" y="38655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162</xdr:row>
      <xdr:rowOff>285750</xdr:rowOff>
    </xdr:from>
    <xdr:to>
      <xdr:col>0</xdr:col>
      <xdr:colOff>1714500</xdr:colOff>
      <xdr:row>162</xdr:row>
      <xdr:rowOff>2352675</xdr:rowOff>
    </xdr:to>
    <xdr:pic>
      <xdr:nvPicPr>
        <xdr:cNvPr id="163" name="Picture 163" descr="ZZO177K55-O00"/>
        <xdr:cNvPicPr/>
      </xdr:nvPicPr>
      <xdr:blipFill>
        <a:blip r:embed="rId162"/>
        <a:stretch>
          <a:fillRect/>
        </a:stretch>
      </xdr:blipFill>
      <xdr:spPr>
        <a:xfrm>
          <a:off x="285750" y="38896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163</xdr:row>
      <xdr:rowOff>285750</xdr:rowOff>
    </xdr:from>
    <xdr:to>
      <xdr:col>0</xdr:col>
      <xdr:colOff>1714500</xdr:colOff>
      <xdr:row>163</xdr:row>
      <xdr:rowOff>2352675</xdr:rowOff>
    </xdr:to>
    <xdr:pic>
      <xdr:nvPicPr>
        <xdr:cNvPr id="164" name="Picture 164" descr="ZZO17GT06-T00"/>
        <xdr:cNvPicPr/>
      </xdr:nvPicPr>
      <xdr:blipFill>
        <a:blip r:embed="rId163"/>
        <a:stretch>
          <a:fillRect/>
        </a:stretch>
      </xdr:blipFill>
      <xdr:spPr>
        <a:xfrm>
          <a:off x="285750" y="39138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164</xdr:row>
      <xdr:rowOff>285750</xdr:rowOff>
    </xdr:from>
    <xdr:to>
      <xdr:col>0</xdr:col>
      <xdr:colOff>1714500</xdr:colOff>
      <xdr:row>164</xdr:row>
      <xdr:rowOff>2352675</xdr:rowOff>
    </xdr:to>
    <xdr:pic>
      <xdr:nvPicPr>
        <xdr:cNvPr id="165" name="Picture 165" descr="ZZO181G27-K00"/>
        <xdr:cNvPicPr/>
      </xdr:nvPicPr>
      <xdr:blipFill>
        <a:blip r:embed="rId164"/>
        <a:stretch>
          <a:fillRect/>
        </a:stretch>
      </xdr:blipFill>
      <xdr:spPr>
        <a:xfrm>
          <a:off x="285750" y="39379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165</xdr:row>
      <xdr:rowOff>285750</xdr:rowOff>
    </xdr:from>
    <xdr:to>
      <xdr:col>0</xdr:col>
      <xdr:colOff>1714500</xdr:colOff>
      <xdr:row>165</xdr:row>
      <xdr:rowOff>2352675</xdr:rowOff>
    </xdr:to>
    <xdr:pic>
      <xdr:nvPicPr>
        <xdr:cNvPr id="166" name="Picture 166" descr="ZZO1A3G23-O00"/>
        <xdr:cNvPicPr/>
      </xdr:nvPicPr>
      <xdr:blipFill>
        <a:blip r:embed="rId165"/>
        <a:stretch>
          <a:fillRect/>
        </a:stretch>
      </xdr:blipFill>
      <xdr:spPr>
        <a:xfrm>
          <a:off x="285750" y="39620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166</xdr:row>
      <xdr:rowOff>285750</xdr:rowOff>
    </xdr:from>
    <xdr:to>
      <xdr:col>0</xdr:col>
      <xdr:colOff>1714500</xdr:colOff>
      <xdr:row>166</xdr:row>
      <xdr:rowOff>2352675</xdr:rowOff>
    </xdr:to>
    <xdr:pic>
      <xdr:nvPicPr>
        <xdr:cNvPr id="167" name="Picture 167" descr="ZZO17GT05-M00"/>
        <xdr:cNvPicPr/>
      </xdr:nvPicPr>
      <xdr:blipFill>
        <a:blip r:embed="rId166"/>
        <a:stretch>
          <a:fillRect/>
        </a:stretch>
      </xdr:blipFill>
      <xdr:spPr>
        <a:xfrm>
          <a:off x="285750" y="39862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167</xdr:row>
      <xdr:rowOff>285750</xdr:rowOff>
    </xdr:from>
    <xdr:to>
      <xdr:col>0</xdr:col>
      <xdr:colOff>1714500</xdr:colOff>
      <xdr:row>167</xdr:row>
      <xdr:rowOff>2352675</xdr:rowOff>
    </xdr:to>
    <xdr:pic>
      <xdr:nvPicPr>
        <xdr:cNvPr id="168" name="Picture 168" descr="ZZO17GT12-Q00"/>
        <xdr:cNvPicPr/>
      </xdr:nvPicPr>
      <xdr:blipFill>
        <a:blip r:embed="rId167"/>
        <a:stretch>
          <a:fillRect/>
        </a:stretch>
      </xdr:blipFill>
      <xdr:spPr>
        <a:xfrm>
          <a:off x="285750" y="40103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168</xdr:row>
      <xdr:rowOff>285750</xdr:rowOff>
    </xdr:from>
    <xdr:to>
      <xdr:col>0</xdr:col>
      <xdr:colOff>1714500</xdr:colOff>
      <xdr:row>168</xdr:row>
      <xdr:rowOff>2352675</xdr:rowOff>
    </xdr:to>
    <xdr:pic>
      <xdr:nvPicPr>
        <xdr:cNvPr id="169" name="Picture 169" descr="ZZO181E40-K00"/>
        <xdr:cNvPicPr/>
      </xdr:nvPicPr>
      <xdr:blipFill>
        <a:blip r:embed="rId168"/>
        <a:stretch>
          <a:fillRect/>
        </a:stretch>
      </xdr:blipFill>
      <xdr:spPr>
        <a:xfrm>
          <a:off x="285750" y="40344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169</xdr:row>
      <xdr:rowOff>285750</xdr:rowOff>
    </xdr:from>
    <xdr:to>
      <xdr:col>0</xdr:col>
      <xdr:colOff>1714500</xdr:colOff>
      <xdr:row>169</xdr:row>
      <xdr:rowOff>2352675</xdr:rowOff>
    </xdr:to>
    <xdr:pic>
      <xdr:nvPicPr>
        <xdr:cNvPr id="170" name="Picture 170" descr="ZZO181G11-G00"/>
        <xdr:cNvPicPr/>
      </xdr:nvPicPr>
      <xdr:blipFill>
        <a:blip r:embed="rId169"/>
        <a:stretch>
          <a:fillRect/>
        </a:stretch>
      </xdr:blipFill>
      <xdr:spPr>
        <a:xfrm>
          <a:off x="285750" y="40586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170</xdr:row>
      <xdr:rowOff>285750</xdr:rowOff>
    </xdr:from>
    <xdr:to>
      <xdr:col>0</xdr:col>
      <xdr:colOff>1714500</xdr:colOff>
      <xdr:row>170</xdr:row>
      <xdr:rowOff>2352675</xdr:rowOff>
    </xdr:to>
    <xdr:pic>
      <xdr:nvPicPr>
        <xdr:cNvPr id="171" name="Picture 171" descr="ZZO0XAU37-C00"/>
        <xdr:cNvPicPr/>
      </xdr:nvPicPr>
      <xdr:blipFill>
        <a:blip r:embed="rId170"/>
        <a:stretch>
          <a:fillRect/>
        </a:stretch>
      </xdr:blipFill>
      <xdr:spPr>
        <a:xfrm>
          <a:off x="285750" y="40827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171</xdr:row>
      <xdr:rowOff>285750</xdr:rowOff>
    </xdr:from>
    <xdr:to>
      <xdr:col>0</xdr:col>
      <xdr:colOff>1714500</xdr:colOff>
      <xdr:row>171</xdr:row>
      <xdr:rowOff>2352675</xdr:rowOff>
    </xdr:to>
    <xdr:pic>
      <xdr:nvPicPr>
        <xdr:cNvPr id="172" name="Picture 172" descr="ZZO14LM26-O00"/>
        <xdr:cNvPicPr/>
      </xdr:nvPicPr>
      <xdr:blipFill>
        <a:blip r:embed="rId171"/>
        <a:stretch>
          <a:fillRect/>
        </a:stretch>
      </xdr:blipFill>
      <xdr:spPr>
        <a:xfrm>
          <a:off x="285750" y="41068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172</xdr:row>
      <xdr:rowOff>285750</xdr:rowOff>
    </xdr:from>
    <xdr:to>
      <xdr:col>0</xdr:col>
      <xdr:colOff>1714500</xdr:colOff>
      <xdr:row>172</xdr:row>
      <xdr:rowOff>2352675</xdr:rowOff>
    </xdr:to>
    <xdr:pic>
      <xdr:nvPicPr>
        <xdr:cNvPr id="173" name="Picture 173" descr="ZZO14LM32-F00"/>
        <xdr:cNvPicPr/>
      </xdr:nvPicPr>
      <xdr:blipFill>
        <a:blip r:embed="rId172"/>
        <a:stretch>
          <a:fillRect/>
        </a:stretch>
      </xdr:blipFill>
      <xdr:spPr>
        <a:xfrm>
          <a:off x="285750" y="41309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173</xdr:row>
      <xdr:rowOff>285750</xdr:rowOff>
    </xdr:from>
    <xdr:to>
      <xdr:col>0</xdr:col>
      <xdr:colOff>1714500</xdr:colOff>
      <xdr:row>173</xdr:row>
      <xdr:rowOff>2352675</xdr:rowOff>
    </xdr:to>
    <xdr:pic>
      <xdr:nvPicPr>
        <xdr:cNvPr id="174" name="Picture 174" descr="ZZO0XAU01-Q00"/>
        <xdr:cNvPicPr/>
      </xdr:nvPicPr>
      <xdr:blipFill>
        <a:blip r:embed="rId173"/>
        <a:stretch>
          <a:fillRect/>
        </a:stretch>
      </xdr:blipFill>
      <xdr:spPr>
        <a:xfrm>
          <a:off x="285750" y="41551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174</xdr:row>
      <xdr:rowOff>285750</xdr:rowOff>
    </xdr:from>
    <xdr:to>
      <xdr:col>0</xdr:col>
      <xdr:colOff>1714500</xdr:colOff>
      <xdr:row>174</xdr:row>
      <xdr:rowOff>2352675</xdr:rowOff>
    </xdr:to>
    <xdr:pic>
      <xdr:nvPicPr>
        <xdr:cNvPr id="175" name="Picture 175" descr="ZZO177KFU-C00"/>
        <xdr:cNvPicPr/>
      </xdr:nvPicPr>
      <xdr:blipFill>
        <a:blip r:embed="rId174"/>
        <a:stretch>
          <a:fillRect/>
        </a:stretch>
      </xdr:blipFill>
      <xdr:spPr>
        <a:xfrm>
          <a:off x="285750" y="41792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175</xdr:row>
      <xdr:rowOff>285750</xdr:rowOff>
    </xdr:from>
    <xdr:to>
      <xdr:col>0</xdr:col>
      <xdr:colOff>1714500</xdr:colOff>
      <xdr:row>175</xdr:row>
      <xdr:rowOff>2352675</xdr:rowOff>
    </xdr:to>
    <xdr:pic>
      <xdr:nvPicPr>
        <xdr:cNvPr id="176" name="Picture 176" descr="ZZO177KFV-C00"/>
        <xdr:cNvPicPr/>
      </xdr:nvPicPr>
      <xdr:blipFill>
        <a:blip r:embed="rId175"/>
        <a:stretch>
          <a:fillRect/>
        </a:stretch>
      </xdr:blipFill>
      <xdr:spPr>
        <a:xfrm>
          <a:off x="285750" y="42033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176</xdr:row>
      <xdr:rowOff>285750</xdr:rowOff>
    </xdr:from>
    <xdr:to>
      <xdr:col>0</xdr:col>
      <xdr:colOff>1714500</xdr:colOff>
      <xdr:row>176</xdr:row>
      <xdr:rowOff>2352675</xdr:rowOff>
    </xdr:to>
    <xdr:pic>
      <xdr:nvPicPr>
        <xdr:cNvPr id="177" name="Picture 177" descr="ZZO181G16-I00"/>
        <xdr:cNvPicPr/>
      </xdr:nvPicPr>
      <xdr:blipFill>
        <a:blip r:embed="rId176"/>
        <a:stretch>
          <a:fillRect/>
        </a:stretch>
      </xdr:blipFill>
      <xdr:spPr>
        <a:xfrm>
          <a:off x="285750" y="42275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177</xdr:row>
      <xdr:rowOff>285750</xdr:rowOff>
    </xdr:from>
    <xdr:to>
      <xdr:col>0</xdr:col>
      <xdr:colOff>1714500</xdr:colOff>
      <xdr:row>177</xdr:row>
      <xdr:rowOff>2352675</xdr:rowOff>
    </xdr:to>
    <xdr:pic>
      <xdr:nvPicPr>
        <xdr:cNvPr id="178" name="Picture 178" descr="ZZO1B8P19-G00"/>
        <xdr:cNvPicPr/>
      </xdr:nvPicPr>
      <xdr:blipFill>
        <a:blip r:embed="rId177"/>
        <a:stretch>
          <a:fillRect/>
        </a:stretch>
      </xdr:blipFill>
      <xdr:spPr>
        <a:xfrm>
          <a:off x="285750" y="42516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178</xdr:row>
      <xdr:rowOff>285750</xdr:rowOff>
    </xdr:from>
    <xdr:to>
      <xdr:col>0</xdr:col>
      <xdr:colOff>1714500</xdr:colOff>
      <xdr:row>178</xdr:row>
      <xdr:rowOff>2352675</xdr:rowOff>
    </xdr:to>
    <xdr:pic>
      <xdr:nvPicPr>
        <xdr:cNvPr id="179" name="Picture 179" descr="ZZO0XAU30-K00"/>
        <xdr:cNvPicPr/>
      </xdr:nvPicPr>
      <xdr:blipFill>
        <a:blip r:embed="rId178"/>
        <a:stretch>
          <a:fillRect/>
        </a:stretch>
      </xdr:blipFill>
      <xdr:spPr>
        <a:xfrm>
          <a:off x="285750" y="42757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179</xdr:row>
      <xdr:rowOff>285750</xdr:rowOff>
    </xdr:from>
    <xdr:to>
      <xdr:col>0</xdr:col>
      <xdr:colOff>1714500</xdr:colOff>
      <xdr:row>179</xdr:row>
      <xdr:rowOff>2352675</xdr:rowOff>
    </xdr:to>
    <xdr:pic>
      <xdr:nvPicPr>
        <xdr:cNvPr id="180" name="Picture 180" descr="ZZO177K22-C00"/>
        <xdr:cNvPicPr/>
      </xdr:nvPicPr>
      <xdr:blipFill>
        <a:blip r:embed="rId179"/>
        <a:stretch>
          <a:fillRect/>
        </a:stretch>
      </xdr:blipFill>
      <xdr:spPr>
        <a:xfrm>
          <a:off x="285750" y="42999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180</xdr:row>
      <xdr:rowOff>285750</xdr:rowOff>
    </xdr:from>
    <xdr:to>
      <xdr:col>0</xdr:col>
      <xdr:colOff>1714500</xdr:colOff>
      <xdr:row>180</xdr:row>
      <xdr:rowOff>2352675</xdr:rowOff>
    </xdr:to>
    <xdr:pic>
      <xdr:nvPicPr>
        <xdr:cNvPr id="181" name="Picture 181" descr="ZZO177KGM-Q00"/>
        <xdr:cNvPicPr/>
      </xdr:nvPicPr>
      <xdr:blipFill>
        <a:blip r:embed="rId180"/>
        <a:stretch>
          <a:fillRect/>
        </a:stretch>
      </xdr:blipFill>
      <xdr:spPr>
        <a:xfrm>
          <a:off x="285750" y="43240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181</xdr:row>
      <xdr:rowOff>285750</xdr:rowOff>
    </xdr:from>
    <xdr:to>
      <xdr:col>0</xdr:col>
      <xdr:colOff>1714500</xdr:colOff>
      <xdr:row>181</xdr:row>
      <xdr:rowOff>2352675</xdr:rowOff>
    </xdr:to>
    <xdr:pic>
      <xdr:nvPicPr>
        <xdr:cNvPr id="182" name="Picture 182" descr="ZZO17GT08-O00"/>
        <xdr:cNvPicPr/>
      </xdr:nvPicPr>
      <xdr:blipFill>
        <a:blip r:embed="rId181"/>
        <a:stretch>
          <a:fillRect/>
        </a:stretch>
      </xdr:blipFill>
      <xdr:spPr>
        <a:xfrm>
          <a:off x="285750" y="43481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182</xdr:row>
      <xdr:rowOff>285750</xdr:rowOff>
    </xdr:from>
    <xdr:to>
      <xdr:col>0</xdr:col>
      <xdr:colOff>1714500</xdr:colOff>
      <xdr:row>182</xdr:row>
      <xdr:rowOff>2352675</xdr:rowOff>
    </xdr:to>
    <xdr:pic>
      <xdr:nvPicPr>
        <xdr:cNvPr id="183" name="Picture 183" descr="ZZO17GT38-K00"/>
        <xdr:cNvPicPr/>
      </xdr:nvPicPr>
      <xdr:blipFill>
        <a:blip r:embed="rId182"/>
        <a:stretch>
          <a:fillRect/>
        </a:stretch>
      </xdr:blipFill>
      <xdr:spPr>
        <a:xfrm>
          <a:off x="285750" y="43722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183</xdr:row>
      <xdr:rowOff>285750</xdr:rowOff>
    </xdr:from>
    <xdr:to>
      <xdr:col>0</xdr:col>
      <xdr:colOff>1714500</xdr:colOff>
      <xdr:row>183</xdr:row>
      <xdr:rowOff>2352675</xdr:rowOff>
    </xdr:to>
    <xdr:pic>
      <xdr:nvPicPr>
        <xdr:cNvPr id="184" name="Picture 184" descr="ZZO17GT68-O00"/>
        <xdr:cNvPicPr/>
      </xdr:nvPicPr>
      <xdr:blipFill>
        <a:blip r:embed="rId183"/>
        <a:stretch>
          <a:fillRect/>
        </a:stretch>
      </xdr:blipFill>
      <xdr:spPr>
        <a:xfrm>
          <a:off x="285750" y="43964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184</xdr:row>
      <xdr:rowOff>285750</xdr:rowOff>
    </xdr:from>
    <xdr:to>
      <xdr:col>0</xdr:col>
      <xdr:colOff>1714500</xdr:colOff>
      <xdr:row>184</xdr:row>
      <xdr:rowOff>2352675</xdr:rowOff>
    </xdr:to>
    <xdr:pic>
      <xdr:nvPicPr>
        <xdr:cNvPr id="185" name="Picture 185" descr="ZZO12TV27-N00"/>
        <xdr:cNvPicPr/>
      </xdr:nvPicPr>
      <xdr:blipFill>
        <a:blip r:embed="rId184"/>
        <a:stretch>
          <a:fillRect/>
        </a:stretch>
      </xdr:blipFill>
      <xdr:spPr>
        <a:xfrm>
          <a:off x="285750" y="44205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185</xdr:row>
      <xdr:rowOff>285750</xdr:rowOff>
    </xdr:from>
    <xdr:to>
      <xdr:col>0</xdr:col>
      <xdr:colOff>1714500</xdr:colOff>
      <xdr:row>185</xdr:row>
      <xdr:rowOff>2352675</xdr:rowOff>
    </xdr:to>
    <xdr:pic>
      <xdr:nvPicPr>
        <xdr:cNvPr id="186" name="Picture 186" descr="ZZO17GT39-C00"/>
        <xdr:cNvPicPr/>
      </xdr:nvPicPr>
      <xdr:blipFill>
        <a:blip r:embed="rId185"/>
        <a:stretch>
          <a:fillRect/>
        </a:stretch>
      </xdr:blipFill>
      <xdr:spPr>
        <a:xfrm>
          <a:off x="285750" y="44446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186</xdr:row>
      <xdr:rowOff>285750</xdr:rowOff>
    </xdr:from>
    <xdr:to>
      <xdr:col>0</xdr:col>
      <xdr:colOff>1714500</xdr:colOff>
      <xdr:row>186</xdr:row>
      <xdr:rowOff>2352675</xdr:rowOff>
    </xdr:to>
    <xdr:pic>
      <xdr:nvPicPr>
        <xdr:cNvPr id="187" name="Picture 187" descr="ZZO17GT63-E00"/>
        <xdr:cNvPicPr/>
      </xdr:nvPicPr>
      <xdr:blipFill>
        <a:blip r:embed="rId186"/>
        <a:stretch>
          <a:fillRect/>
        </a:stretch>
      </xdr:blipFill>
      <xdr:spPr>
        <a:xfrm>
          <a:off x="285750" y="44688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187</xdr:row>
      <xdr:rowOff>285750</xdr:rowOff>
    </xdr:from>
    <xdr:to>
      <xdr:col>0</xdr:col>
      <xdr:colOff>1714500</xdr:colOff>
      <xdr:row>187</xdr:row>
      <xdr:rowOff>2352675</xdr:rowOff>
    </xdr:to>
    <xdr:pic>
      <xdr:nvPicPr>
        <xdr:cNvPr id="188" name="Picture 188" descr="ZZO181E26-O00"/>
        <xdr:cNvPicPr/>
      </xdr:nvPicPr>
      <xdr:blipFill>
        <a:blip r:embed="rId187"/>
        <a:stretch>
          <a:fillRect/>
        </a:stretch>
      </xdr:blipFill>
      <xdr:spPr>
        <a:xfrm>
          <a:off x="285750" y="44929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188</xdr:row>
      <xdr:rowOff>285750</xdr:rowOff>
    </xdr:from>
    <xdr:to>
      <xdr:col>0</xdr:col>
      <xdr:colOff>1714500</xdr:colOff>
      <xdr:row>188</xdr:row>
      <xdr:rowOff>2352675</xdr:rowOff>
    </xdr:to>
    <xdr:pic>
      <xdr:nvPicPr>
        <xdr:cNvPr id="189" name="Picture 189" descr="ZZO181G10-O00"/>
        <xdr:cNvPicPr/>
      </xdr:nvPicPr>
      <xdr:blipFill>
        <a:blip r:embed="rId188"/>
        <a:stretch>
          <a:fillRect/>
        </a:stretch>
      </xdr:blipFill>
      <xdr:spPr>
        <a:xfrm>
          <a:off x="285750" y="45170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189</xdr:row>
      <xdr:rowOff>285750</xdr:rowOff>
    </xdr:from>
    <xdr:to>
      <xdr:col>0</xdr:col>
      <xdr:colOff>1714500</xdr:colOff>
      <xdr:row>189</xdr:row>
      <xdr:rowOff>2352675</xdr:rowOff>
    </xdr:to>
    <xdr:pic>
      <xdr:nvPicPr>
        <xdr:cNvPr id="190" name="Picture 190" descr="ZZLNC2052-B00"/>
        <xdr:cNvPicPr/>
      </xdr:nvPicPr>
      <xdr:blipFill>
        <a:blip r:embed="rId189"/>
        <a:stretch>
          <a:fillRect/>
        </a:stretch>
      </xdr:blipFill>
      <xdr:spPr>
        <a:xfrm>
          <a:off x="285750" y="45412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190</xdr:row>
      <xdr:rowOff>285750</xdr:rowOff>
    </xdr:from>
    <xdr:to>
      <xdr:col>0</xdr:col>
      <xdr:colOff>1714500</xdr:colOff>
      <xdr:row>190</xdr:row>
      <xdr:rowOff>2352675</xdr:rowOff>
    </xdr:to>
    <xdr:pic>
      <xdr:nvPicPr>
        <xdr:cNvPr id="191" name="Picture 191" descr="ZZO12TV21-M00"/>
        <xdr:cNvPicPr/>
      </xdr:nvPicPr>
      <xdr:blipFill>
        <a:blip r:embed="rId190"/>
        <a:stretch>
          <a:fillRect/>
        </a:stretch>
      </xdr:blipFill>
      <xdr:spPr>
        <a:xfrm>
          <a:off x="285750" y="45653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191</xdr:row>
      <xdr:rowOff>285750</xdr:rowOff>
    </xdr:from>
    <xdr:to>
      <xdr:col>0</xdr:col>
      <xdr:colOff>1714500</xdr:colOff>
      <xdr:row>191</xdr:row>
      <xdr:rowOff>2352675</xdr:rowOff>
    </xdr:to>
    <xdr:pic>
      <xdr:nvPicPr>
        <xdr:cNvPr id="192" name="Picture 192" descr="ZZO17GT03-Q00"/>
        <xdr:cNvPicPr/>
      </xdr:nvPicPr>
      <xdr:blipFill>
        <a:blip r:embed="rId191"/>
        <a:stretch>
          <a:fillRect/>
        </a:stretch>
      </xdr:blipFill>
      <xdr:spPr>
        <a:xfrm>
          <a:off x="285750" y="45894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192</xdr:row>
      <xdr:rowOff>285750</xdr:rowOff>
    </xdr:from>
    <xdr:to>
      <xdr:col>0</xdr:col>
      <xdr:colOff>1714500</xdr:colOff>
      <xdr:row>192</xdr:row>
      <xdr:rowOff>2352675</xdr:rowOff>
    </xdr:to>
    <xdr:pic>
      <xdr:nvPicPr>
        <xdr:cNvPr id="193" name="Picture 193" descr="ZZLNC2029-B00"/>
        <xdr:cNvPicPr/>
      </xdr:nvPicPr>
      <xdr:blipFill>
        <a:blip r:embed="rId192"/>
        <a:stretch>
          <a:fillRect/>
        </a:stretch>
      </xdr:blipFill>
      <xdr:spPr>
        <a:xfrm>
          <a:off x="285750" y="46135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193</xdr:row>
      <xdr:rowOff>285750</xdr:rowOff>
    </xdr:from>
    <xdr:to>
      <xdr:col>0</xdr:col>
      <xdr:colOff>1714500</xdr:colOff>
      <xdr:row>193</xdr:row>
      <xdr:rowOff>2352675</xdr:rowOff>
    </xdr:to>
    <xdr:pic>
      <xdr:nvPicPr>
        <xdr:cNvPr id="194" name="Picture 194" descr="ZZO177KDY-Q00"/>
        <xdr:cNvPicPr/>
      </xdr:nvPicPr>
      <xdr:blipFill>
        <a:blip r:embed="rId193"/>
        <a:stretch>
          <a:fillRect/>
        </a:stretch>
      </xdr:blipFill>
      <xdr:spPr>
        <a:xfrm>
          <a:off x="285750" y="46377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194</xdr:row>
      <xdr:rowOff>285750</xdr:rowOff>
    </xdr:from>
    <xdr:to>
      <xdr:col>0</xdr:col>
      <xdr:colOff>1714500</xdr:colOff>
      <xdr:row>194</xdr:row>
      <xdr:rowOff>2352675</xdr:rowOff>
    </xdr:to>
    <xdr:pic>
      <xdr:nvPicPr>
        <xdr:cNvPr id="195" name="Picture 195" descr="ZZO17GT32-C00"/>
        <xdr:cNvPicPr/>
      </xdr:nvPicPr>
      <xdr:blipFill>
        <a:blip r:embed="rId194"/>
        <a:stretch>
          <a:fillRect/>
        </a:stretch>
      </xdr:blipFill>
      <xdr:spPr>
        <a:xfrm>
          <a:off x="285750" y="46618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195</xdr:row>
      <xdr:rowOff>285750</xdr:rowOff>
    </xdr:from>
    <xdr:to>
      <xdr:col>0</xdr:col>
      <xdr:colOff>1714500</xdr:colOff>
      <xdr:row>195</xdr:row>
      <xdr:rowOff>2352675</xdr:rowOff>
    </xdr:to>
    <xdr:pic>
      <xdr:nvPicPr>
        <xdr:cNvPr id="196" name="Picture 196" descr="ZZLH8M027-Q00"/>
        <xdr:cNvPicPr/>
      </xdr:nvPicPr>
      <xdr:blipFill>
        <a:blip r:embed="rId195"/>
        <a:stretch>
          <a:fillRect/>
        </a:stretch>
      </xdr:blipFill>
      <xdr:spPr>
        <a:xfrm>
          <a:off x="285750" y="46859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196</xdr:row>
      <xdr:rowOff>285750</xdr:rowOff>
    </xdr:from>
    <xdr:to>
      <xdr:col>0</xdr:col>
      <xdr:colOff>1714500</xdr:colOff>
      <xdr:row>196</xdr:row>
      <xdr:rowOff>2352675</xdr:rowOff>
    </xdr:to>
    <xdr:pic>
      <xdr:nvPicPr>
        <xdr:cNvPr id="197" name="Picture 197" descr="ZZLQC7001-K00"/>
        <xdr:cNvPicPr/>
      </xdr:nvPicPr>
      <xdr:blipFill>
        <a:blip r:embed="rId196"/>
        <a:stretch>
          <a:fillRect/>
        </a:stretch>
      </xdr:blipFill>
      <xdr:spPr>
        <a:xfrm>
          <a:off x="285750" y="47101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197</xdr:row>
      <xdr:rowOff>285750</xdr:rowOff>
    </xdr:from>
    <xdr:to>
      <xdr:col>0</xdr:col>
      <xdr:colOff>1714500</xdr:colOff>
      <xdr:row>197</xdr:row>
      <xdr:rowOff>2352675</xdr:rowOff>
    </xdr:to>
    <xdr:pic>
      <xdr:nvPicPr>
        <xdr:cNvPr id="198" name="Picture 198" descr="ZZO181D09-Q00"/>
        <xdr:cNvPicPr/>
      </xdr:nvPicPr>
      <xdr:blipFill>
        <a:blip r:embed="rId197"/>
        <a:stretch>
          <a:fillRect/>
        </a:stretch>
      </xdr:blipFill>
      <xdr:spPr>
        <a:xfrm>
          <a:off x="285750" y="47342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198</xdr:row>
      <xdr:rowOff>285750</xdr:rowOff>
    </xdr:from>
    <xdr:to>
      <xdr:col>0</xdr:col>
      <xdr:colOff>1714500</xdr:colOff>
      <xdr:row>198</xdr:row>
      <xdr:rowOff>2352675</xdr:rowOff>
    </xdr:to>
    <xdr:pic>
      <xdr:nvPicPr>
        <xdr:cNvPr id="199" name="Picture 199" descr="ZZO181D22-K00"/>
        <xdr:cNvPicPr/>
      </xdr:nvPicPr>
      <xdr:blipFill>
        <a:blip r:embed="rId198"/>
        <a:stretch>
          <a:fillRect/>
        </a:stretch>
      </xdr:blipFill>
      <xdr:spPr>
        <a:xfrm>
          <a:off x="285750" y="47583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199</xdr:row>
      <xdr:rowOff>285750</xdr:rowOff>
    </xdr:from>
    <xdr:to>
      <xdr:col>0</xdr:col>
      <xdr:colOff>1714500</xdr:colOff>
      <xdr:row>199</xdr:row>
      <xdr:rowOff>2352675</xdr:rowOff>
    </xdr:to>
    <xdr:pic>
      <xdr:nvPicPr>
        <xdr:cNvPr id="200" name="Picture 200" descr="ZZO1A3G08-Q00"/>
        <xdr:cNvPicPr/>
      </xdr:nvPicPr>
      <xdr:blipFill>
        <a:blip r:embed="rId199"/>
        <a:stretch>
          <a:fillRect/>
        </a:stretch>
      </xdr:blipFill>
      <xdr:spPr>
        <a:xfrm>
          <a:off x="285750" y="47825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200</xdr:row>
      <xdr:rowOff>285750</xdr:rowOff>
    </xdr:from>
    <xdr:to>
      <xdr:col>0</xdr:col>
      <xdr:colOff>1714500</xdr:colOff>
      <xdr:row>200</xdr:row>
      <xdr:rowOff>2352675</xdr:rowOff>
    </xdr:to>
    <xdr:pic>
      <xdr:nvPicPr>
        <xdr:cNvPr id="201" name="Picture 201" descr="ZZO1C3L19-K00"/>
        <xdr:cNvPicPr/>
      </xdr:nvPicPr>
      <xdr:blipFill>
        <a:blip r:embed="rId200"/>
        <a:stretch>
          <a:fillRect/>
        </a:stretch>
      </xdr:blipFill>
      <xdr:spPr>
        <a:xfrm>
          <a:off x="285750" y="48066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201</xdr:row>
      <xdr:rowOff>285750</xdr:rowOff>
    </xdr:from>
    <xdr:to>
      <xdr:col>0</xdr:col>
      <xdr:colOff>1714500</xdr:colOff>
      <xdr:row>201</xdr:row>
      <xdr:rowOff>2352675</xdr:rowOff>
    </xdr:to>
    <xdr:pic>
      <xdr:nvPicPr>
        <xdr:cNvPr id="202" name="Picture 202" descr="ZZLQC7014-K00"/>
        <xdr:cNvPicPr/>
      </xdr:nvPicPr>
      <xdr:blipFill>
        <a:blip r:embed="rId201"/>
        <a:stretch>
          <a:fillRect/>
        </a:stretch>
      </xdr:blipFill>
      <xdr:spPr>
        <a:xfrm>
          <a:off x="285750" y="48307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202</xdr:row>
      <xdr:rowOff>285750</xdr:rowOff>
    </xdr:from>
    <xdr:to>
      <xdr:col>0</xdr:col>
      <xdr:colOff>1714500</xdr:colOff>
      <xdr:row>202</xdr:row>
      <xdr:rowOff>2352675</xdr:rowOff>
    </xdr:to>
    <xdr:pic>
      <xdr:nvPicPr>
        <xdr:cNvPr id="203" name="Picture 203" descr="ZZO0TXM16-K00"/>
        <xdr:cNvPicPr/>
      </xdr:nvPicPr>
      <xdr:blipFill>
        <a:blip r:embed="rId202"/>
        <a:stretch>
          <a:fillRect/>
        </a:stretch>
      </xdr:blipFill>
      <xdr:spPr>
        <a:xfrm>
          <a:off x="285750" y="48548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203</xdr:row>
      <xdr:rowOff>285750</xdr:rowOff>
    </xdr:from>
    <xdr:to>
      <xdr:col>0</xdr:col>
      <xdr:colOff>1714500</xdr:colOff>
      <xdr:row>203</xdr:row>
      <xdr:rowOff>2352675</xdr:rowOff>
    </xdr:to>
    <xdr:pic>
      <xdr:nvPicPr>
        <xdr:cNvPr id="204" name="Picture 204" descr="ZZO177K29-O00"/>
        <xdr:cNvPicPr/>
      </xdr:nvPicPr>
      <xdr:blipFill>
        <a:blip r:embed="rId203"/>
        <a:stretch>
          <a:fillRect/>
        </a:stretch>
      </xdr:blipFill>
      <xdr:spPr>
        <a:xfrm>
          <a:off x="285750" y="48790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204</xdr:row>
      <xdr:rowOff>285750</xdr:rowOff>
    </xdr:from>
    <xdr:to>
      <xdr:col>0</xdr:col>
      <xdr:colOff>1714500</xdr:colOff>
      <xdr:row>204</xdr:row>
      <xdr:rowOff>2352675</xdr:rowOff>
    </xdr:to>
    <xdr:pic>
      <xdr:nvPicPr>
        <xdr:cNvPr id="205" name="Picture 205" descr="ZZO17GT50-J00"/>
        <xdr:cNvPicPr/>
      </xdr:nvPicPr>
      <xdr:blipFill>
        <a:blip r:embed="rId204"/>
        <a:stretch>
          <a:fillRect/>
        </a:stretch>
      </xdr:blipFill>
      <xdr:spPr>
        <a:xfrm>
          <a:off x="285750" y="49031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205</xdr:row>
      <xdr:rowOff>285750</xdr:rowOff>
    </xdr:from>
    <xdr:to>
      <xdr:col>0</xdr:col>
      <xdr:colOff>1714500</xdr:colOff>
      <xdr:row>205</xdr:row>
      <xdr:rowOff>2352675</xdr:rowOff>
    </xdr:to>
    <xdr:pic>
      <xdr:nvPicPr>
        <xdr:cNvPr id="206" name="Picture 206" descr="ZZLKJA090-O01"/>
        <xdr:cNvPicPr/>
      </xdr:nvPicPr>
      <xdr:blipFill>
        <a:blip r:embed="rId205"/>
        <a:stretch>
          <a:fillRect/>
        </a:stretch>
      </xdr:blipFill>
      <xdr:spPr>
        <a:xfrm>
          <a:off x="285750" y="49272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206</xdr:row>
      <xdr:rowOff>285750</xdr:rowOff>
    </xdr:from>
    <xdr:to>
      <xdr:col>0</xdr:col>
      <xdr:colOff>1714500</xdr:colOff>
      <xdr:row>206</xdr:row>
      <xdr:rowOff>2352675</xdr:rowOff>
    </xdr:to>
    <xdr:pic>
      <xdr:nvPicPr>
        <xdr:cNvPr id="207" name="Picture 207" descr="ZZLNC2053-T00"/>
        <xdr:cNvPicPr/>
      </xdr:nvPicPr>
      <xdr:blipFill>
        <a:blip r:embed="rId206"/>
        <a:stretch>
          <a:fillRect/>
        </a:stretch>
      </xdr:blipFill>
      <xdr:spPr>
        <a:xfrm>
          <a:off x="285750" y="49514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207</xdr:row>
      <xdr:rowOff>285750</xdr:rowOff>
    </xdr:from>
    <xdr:to>
      <xdr:col>0</xdr:col>
      <xdr:colOff>1714500</xdr:colOff>
      <xdr:row>207</xdr:row>
      <xdr:rowOff>2352675</xdr:rowOff>
    </xdr:to>
    <xdr:pic>
      <xdr:nvPicPr>
        <xdr:cNvPr id="208" name="Picture 208" descr="ZZLQ3Z010-C00"/>
        <xdr:cNvPicPr/>
      </xdr:nvPicPr>
      <xdr:blipFill>
        <a:blip r:embed="rId207"/>
        <a:stretch>
          <a:fillRect/>
        </a:stretch>
      </xdr:blipFill>
      <xdr:spPr>
        <a:xfrm>
          <a:off x="285750" y="49755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208</xdr:row>
      <xdr:rowOff>285750</xdr:rowOff>
    </xdr:from>
    <xdr:to>
      <xdr:col>0</xdr:col>
      <xdr:colOff>1714500</xdr:colOff>
      <xdr:row>208</xdr:row>
      <xdr:rowOff>2352675</xdr:rowOff>
    </xdr:to>
    <xdr:pic>
      <xdr:nvPicPr>
        <xdr:cNvPr id="209" name="Picture 209" descr="ZZO12TV17-J00"/>
        <xdr:cNvPicPr/>
      </xdr:nvPicPr>
      <xdr:blipFill>
        <a:blip r:embed="rId208"/>
        <a:stretch>
          <a:fillRect/>
        </a:stretch>
      </xdr:blipFill>
      <xdr:spPr>
        <a:xfrm>
          <a:off x="285750" y="49996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209</xdr:row>
      <xdr:rowOff>285750</xdr:rowOff>
    </xdr:from>
    <xdr:to>
      <xdr:col>0</xdr:col>
      <xdr:colOff>1714500</xdr:colOff>
      <xdr:row>209</xdr:row>
      <xdr:rowOff>2352675</xdr:rowOff>
    </xdr:to>
    <xdr:pic>
      <xdr:nvPicPr>
        <xdr:cNvPr id="210" name="Picture 210" descr="ZZO14LM18-J00"/>
        <xdr:cNvPicPr/>
      </xdr:nvPicPr>
      <xdr:blipFill>
        <a:blip r:embed="rId209"/>
        <a:stretch>
          <a:fillRect/>
        </a:stretch>
      </xdr:blipFill>
      <xdr:spPr>
        <a:xfrm>
          <a:off x="285750" y="50238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210</xdr:row>
      <xdr:rowOff>285750</xdr:rowOff>
    </xdr:from>
    <xdr:to>
      <xdr:col>0</xdr:col>
      <xdr:colOff>1714500</xdr:colOff>
      <xdr:row>210</xdr:row>
      <xdr:rowOff>2352675</xdr:rowOff>
    </xdr:to>
    <xdr:pic>
      <xdr:nvPicPr>
        <xdr:cNvPr id="211" name="Picture 211" descr="ZZO177KHY-Q00"/>
        <xdr:cNvPicPr/>
      </xdr:nvPicPr>
      <xdr:blipFill>
        <a:blip r:embed="rId210"/>
        <a:stretch>
          <a:fillRect/>
        </a:stretch>
      </xdr:blipFill>
      <xdr:spPr>
        <a:xfrm>
          <a:off x="285750" y="50479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211</xdr:row>
      <xdr:rowOff>285750</xdr:rowOff>
    </xdr:from>
    <xdr:to>
      <xdr:col>0</xdr:col>
      <xdr:colOff>1714500</xdr:colOff>
      <xdr:row>211</xdr:row>
      <xdr:rowOff>2352675</xdr:rowOff>
    </xdr:to>
    <xdr:pic>
      <xdr:nvPicPr>
        <xdr:cNvPr id="212" name="Picture 212" descr="ZZO177KIH-E00"/>
        <xdr:cNvPicPr/>
      </xdr:nvPicPr>
      <xdr:blipFill>
        <a:blip r:embed="rId211"/>
        <a:stretch>
          <a:fillRect/>
        </a:stretch>
      </xdr:blipFill>
      <xdr:spPr>
        <a:xfrm>
          <a:off x="285750" y="50720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212</xdr:row>
      <xdr:rowOff>285750</xdr:rowOff>
    </xdr:from>
    <xdr:to>
      <xdr:col>0</xdr:col>
      <xdr:colOff>1714500</xdr:colOff>
      <xdr:row>212</xdr:row>
      <xdr:rowOff>2352675</xdr:rowOff>
    </xdr:to>
    <xdr:pic>
      <xdr:nvPicPr>
        <xdr:cNvPr id="213" name="Picture 213" descr="ZZO17H438-Q00"/>
        <xdr:cNvPicPr/>
      </xdr:nvPicPr>
      <xdr:blipFill>
        <a:blip r:embed="rId212"/>
        <a:stretch>
          <a:fillRect/>
        </a:stretch>
      </xdr:blipFill>
      <xdr:spPr>
        <a:xfrm>
          <a:off x="285750" y="50961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213</xdr:row>
      <xdr:rowOff>285750</xdr:rowOff>
    </xdr:from>
    <xdr:to>
      <xdr:col>0</xdr:col>
      <xdr:colOff>1714500</xdr:colOff>
      <xdr:row>213</xdr:row>
      <xdr:rowOff>2352675</xdr:rowOff>
    </xdr:to>
    <xdr:pic>
      <xdr:nvPicPr>
        <xdr:cNvPr id="214" name="Picture 214" descr="ZZO0TYH08-I00"/>
        <xdr:cNvPicPr/>
      </xdr:nvPicPr>
      <xdr:blipFill>
        <a:blip r:embed="rId213"/>
        <a:stretch>
          <a:fillRect/>
        </a:stretch>
      </xdr:blipFill>
      <xdr:spPr>
        <a:xfrm>
          <a:off x="285750" y="51203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214</xdr:row>
      <xdr:rowOff>285750</xdr:rowOff>
    </xdr:from>
    <xdr:to>
      <xdr:col>0</xdr:col>
      <xdr:colOff>1714500</xdr:colOff>
      <xdr:row>214</xdr:row>
      <xdr:rowOff>2352675</xdr:rowOff>
    </xdr:to>
    <xdr:pic>
      <xdr:nvPicPr>
        <xdr:cNvPr id="215" name="Picture 215" descr="ZZO0XAU31-I00"/>
        <xdr:cNvPicPr/>
      </xdr:nvPicPr>
      <xdr:blipFill>
        <a:blip r:embed="rId214"/>
        <a:stretch>
          <a:fillRect/>
        </a:stretch>
      </xdr:blipFill>
      <xdr:spPr>
        <a:xfrm>
          <a:off x="285750" y="51444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215</xdr:row>
      <xdr:rowOff>285750</xdr:rowOff>
    </xdr:from>
    <xdr:to>
      <xdr:col>0</xdr:col>
      <xdr:colOff>1714500</xdr:colOff>
      <xdr:row>215</xdr:row>
      <xdr:rowOff>2352675</xdr:rowOff>
    </xdr:to>
    <xdr:pic>
      <xdr:nvPicPr>
        <xdr:cNvPr id="216" name="Picture 216" descr="ZZO17GT40-A00"/>
        <xdr:cNvPicPr/>
      </xdr:nvPicPr>
      <xdr:blipFill>
        <a:blip r:embed="rId215"/>
        <a:stretch>
          <a:fillRect/>
        </a:stretch>
      </xdr:blipFill>
      <xdr:spPr>
        <a:xfrm>
          <a:off x="285750" y="51685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216</xdr:row>
      <xdr:rowOff>285750</xdr:rowOff>
    </xdr:from>
    <xdr:to>
      <xdr:col>0</xdr:col>
      <xdr:colOff>1714500</xdr:colOff>
      <xdr:row>216</xdr:row>
      <xdr:rowOff>2352675</xdr:rowOff>
    </xdr:to>
    <xdr:pic>
      <xdr:nvPicPr>
        <xdr:cNvPr id="217" name="Picture 217" descr="ZZO17GT42-Q00"/>
        <xdr:cNvPicPr/>
      </xdr:nvPicPr>
      <xdr:blipFill>
        <a:blip r:embed="rId216"/>
        <a:stretch>
          <a:fillRect/>
        </a:stretch>
      </xdr:blipFill>
      <xdr:spPr>
        <a:xfrm>
          <a:off x="285750" y="51927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217</xdr:row>
      <xdr:rowOff>285750</xdr:rowOff>
    </xdr:from>
    <xdr:to>
      <xdr:col>0</xdr:col>
      <xdr:colOff>1714500</xdr:colOff>
      <xdr:row>217</xdr:row>
      <xdr:rowOff>2352675</xdr:rowOff>
    </xdr:to>
    <xdr:pic>
      <xdr:nvPicPr>
        <xdr:cNvPr id="218" name="Picture 218" descr="ZZLQDA016-I00"/>
        <xdr:cNvPicPr/>
      </xdr:nvPicPr>
      <xdr:blipFill>
        <a:blip r:embed="rId217"/>
        <a:stretch>
          <a:fillRect/>
        </a:stretch>
      </xdr:blipFill>
      <xdr:spPr>
        <a:xfrm>
          <a:off x="285750" y="52168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218</xdr:row>
      <xdr:rowOff>285750</xdr:rowOff>
    </xdr:from>
    <xdr:to>
      <xdr:col>0</xdr:col>
      <xdr:colOff>1714500</xdr:colOff>
      <xdr:row>218</xdr:row>
      <xdr:rowOff>2352675</xdr:rowOff>
    </xdr:to>
    <xdr:pic>
      <xdr:nvPicPr>
        <xdr:cNvPr id="219" name="Picture 219" descr="ZZO0XAU35-B00"/>
        <xdr:cNvPicPr/>
      </xdr:nvPicPr>
      <xdr:blipFill>
        <a:blip r:embed="rId218"/>
        <a:stretch>
          <a:fillRect/>
        </a:stretch>
      </xdr:blipFill>
      <xdr:spPr>
        <a:xfrm>
          <a:off x="285750" y="52409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219</xdr:row>
      <xdr:rowOff>285750</xdr:rowOff>
    </xdr:from>
    <xdr:to>
      <xdr:col>0</xdr:col>
      <xdr:colOff>1714500</xdr:colOff>
      <xdr:row>219</xdr:row>
      <xdr:rowOff>2352675</xdr:rowOff>
    </xdr:to>
    <xdr:pic>
      <xdr:nvPicPr>
        <xdr:cNvPr id="220" name="Picture 220" descr="ZZO0XBM28-C00"/>
        <xdr:cNvPicPr/>
      </xdr:nvPicPr>
      <xdr:blipFill>
        <a:blip r:embed="rId219"/>
        <a:stretch>
          <a:fillRect/>
        </a:stretch>
      </xdr:blipFill>
      <xdr:spPr>
        <a:xfrm>
          <a:off x="285750" y="52651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220</xdr:row>
      <xdr:rowOff>285750</xdr:rowOff>
    </xdr:from>
    <xdr:to>
      <xdr:col>0</xdr:col>
      <xdr:colOff>1714500</xdr:colOff>
      <xdr:row>220</xdr:row>
      <xdr:rowOff>2352675</xdr:rowOff>
    </xdr:to>
    <xdr:pic>
      <xdr:nvPicPr>
        <xdr:cNvPr id="221" name="Picture 221" descr="ZZO181E32-Q00"/>
        <xdr:cNvPicPr/>
      </xdr:nvPicPr>
      <xdr:blipFill>
        <a:blip r:embed="rId220"/>
        <a:stretch>
          <a:fillRect/>
        </a:stretch>
      </xdr:blipFill>
      <xdr:spPr>
        <a:xfrm>
          <a:off x="285750" y="52892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221</xdr:row>
      <xdr:rowOff>285750</xdr:rowOff>
    </xdr:from>
    <xdr:to>
      <xdr:col>0</xdr:col>
      <xdr:colOff>1714500</xdr:colOff>
      <xdr:row>221</xdr:row>
      <xdr:rowOff>2352675</xdr:rowOff>
    </xdr:to>
    <xdr:pic>
      <xdr:nvPicPr>
        <xdr:cNvPr id="222" name="Picture 222" descr="ZZO1A3G30-K00"/>
        <xdr:cNvPicPr/>
      </xdr:nvPicPr>
      <xdr:blipFill>
        <a:blip r:embed="rId221"/>
        <a:stretch>
          <a:fillRect/>
        </a:stretch>
      </xdr:blipFill>
      <xdr:spPr>
        <a:xfrm>
          <a:off x="285750" y="53133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222</xdr:row>
      <xdr:rowOff>285750</xdr:rowOff>
    </xdr:from>
    <xdr:to>
      <xdr:col>0</xdr:col>
      <xdr:colOff>1714500</xdr:colOff>
      <xdr:row>222</xdr:row>
      <xdr:rowOff>2352675</xdr:rowOff>
    </xdr:to>
    <xdr:pic>
      <xdr:nvPicPr>
        <xdr:cNvPr id="223" name="Picture 223" descr="ZZO17GT27-C00"/>
        <xdr:cNvPicPr/>
      </xdr:nvPicPr>
      <xdr:blipFill>
        <a:blip r:embed="rId222"/>
        <a:stretch>
          <a:fillRect/>
        </a:stretch>
      </xdr:blipFill>
      <xdr:spPr>
        <a:xfrm>
          <a:off x="285750" y="53374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223</xdr:row>
      <xdr:rowOff>285750</xdr:rowOff>
    </xdr:from>
    <xdr:to>
      <xdr:col>0</xdr:col>
      <xdr:colOff>1714500</xdr:colOff>
      <xdr:row>223</xdr:row>
      <xdr:rowOff>2352675</xdr:rowOff>
    </xdr:to>
    <xdr:pic>
      <xdr:nvPicPr>
        <xdr:cNvPr id="224" name="Picture 224" descr="ZZO181E07-O00"/>
        <xdr:cNvPicPr/>
      </xdr:nvPicPr>
      <xdr:blipFill>
        <a:blip r:embed="rId223"/>
        <a:stretch>
          <a:fillRect/>
        </a:stretch>
      </xdr:blipFill>
      <xdr:spPr>
        <a:xfrm>
          <a:off x="285750" y="53616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224</xdr:row>
      <xdr:rowOff>285750</xdr:rowOff>
    </xdr:from>
    <xdr:to>
      <xdr:col>0</xdr:col>
      <xdr:colOff>1714500</xdr:colOff>
      <xdr:row>224</xdr:row>
      <xdr:rowOff>2352675</xdr:rowOff>
    </xdr:to>
    <xdr:pic>
      <xdr:nvPicPr>
        <xdr:cNvPr id="225" name="Picture 225" descr="ZZO177K48-Q00"/>
        <xdr:cNvPicPr/>
      </xdr:nvPicPr>
      <xdr:blipFill>
        <a:blip r:embed="rId224"/>
        <a:stretch>
          <a:fillRect/>
        </a:stretch>
      </xdr:blipFill>
      <xdr:spPr>
        <a:xfrm>
          <a:off x="285750" y="53857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225</xdr:row>
      <xdr:rowOff>285750</xdr:rowOff>
    </xdr:from>
    <xdr:to>
      <xdr:col>0</xdr:col>
      <xdr:colOff>1714500</xdr:colOff>
      <xdr:row>225</xdr:row>
      <xdr:rowOff>2352675</xdr:rowOff>
    </xdr:to>
    <xdr:pic>
      <xdr:nvPicPr>
        <xdr:cNvPr id="226" name="Picture 226" descr="ZZO177KHT-T00"/>
        <xdr:cNvPicPr/>
      </xdr:nvPicPr>
      <xdr:blipFill>
        <a:blip r:embed="rId225"/>
        <a:stretch>
          <a:fillRect/>
        </a:stretch>
      </xdr:blipFill>
      <xdr:spPr>
        <a:xfrm>
          <a:off x="285750" y="54098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226</xdr:row>
      <xdr:rowOff>285750</xdr:rowOff>
    </xdr:from>
    <xdr:to>
      <xdr:col>0</xdr:col>
      <xdr:colOff>1714500</xdr:colOff>
      <xdr:row>226</xdr:row>
      <xdr:rowOff>2352675</xdr:rowOff>
    </xdr:to>
    <xdr:pic>
      <xdr:nvPicPr>
        <xdr:cNvPr id="227" name="Picture 227" descr="ZZO181D25-O00"/>
        <xdr:cNvPicPr/>
      </xdr:nvPicPr>
      <xdr:blipFill>
        <a:blip r:embed="rId226"/>
        <a:stretch>
          <a:fillRect/>
        </a:stretch>
      </xdr:blipFill>
      <xdr:spPr>
        <a:xfrm>
          <a:off x="285750" y="54340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227</xdr:row>
      <xdr:rowOff>285750</xdr:rowOff>
    </xdr:from>
    <xdr:to>
      <xdr:col>0</xdr:col>
      <xdr:colOff>1714500</xdr:colOff>
      <xdr:row>227</xdr:row>
      <xdr:rowOff>2352675</xdr:rowOff>
    </xdr:to>
    <xdr:pic>
      <xdr:nvPicPr>
        <xdr:cNvPr id="228" name="Picture 228" descr="ZZO15BV01-O00"/>
        <xdr:cNvPicPr/>
      </xdr:nvPicPr>
      <xdr:blipFill>
        <a:blip r:embed="rId227"/>
        <a:stretch>
          <a:fillRect/>
        </a:stretch>
      </xdr:blipFill>
      <xdr:spPr>
        <a:xfrm>
          <a:off x="285750" y="54581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228</xdr:row>
      <xdr:rowOff>285750</xdr:rowOff>
    </xdr:from>
    <xdr:to>
      <xdr:col>0</xdr:col>
      <xdr:colOff>1714500</xdr:colOff>
      <xdr:row>228</xdr:row>
      <xdr:rowOff>2352675</xdr:rowOff>
    </xdr:to>
    <xdr:pic>
      <xdr:nvPicPr>
        <xdr:cNvPr id="229" name="Picture 229" descr="ZZO177KFC-Q00"/>
        <xdr:cNvPicPr/>
      </xdr:nvPicPr>
      <xdr:blipFill>
        <a:blip r:embed="rId228"/>
        <a:stretch>
          <a:fillRect/>
        </a:stretch>
      </xdr:blipFill>
      <xdr:spPr>
        <a:xfrm>
          <a:off x="285750" y="54822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229</xdr:row>
      <xdr:rowOff>285750</xdr:rowOff>
    </xdr:from>
    <xdr:to>
      <xdr:col>0</xdr:col>
      <xdr:colOff>1714500</xdr:colOff>
      <xdr:row>229</xdr:row>
      <xdr:rowOff>2352675</xdr:rowOff>
    </xdr:to>
    <xdr:pic>
      <xdr:nvPicPr>
        <xdr:cNvPr id="230" name="Picture 230" descr="ZZO17GT27-Q00"/>
        <xdr:cNvPicPr/>
      </xdr:nvPicPr>
      <xdr:blipFill>
        <a:blip r:embed="rId229"/>
        <a:stretch>
          <a:fillRect/>
        </a:stretch>
      </xdr:blipFill>
      <xdr:spPr>
        <a:xfrm>
          <a:off x="285750" y="55064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230</xdr:row>
      <xdr:rowOff>285750</xdr:rowOff>
    </xdr:from>
    <xdr:to>
      <xdr:col>0</xdr:col>
      <xdr:colOff>1714500</xdr:colOff>
      <xdr:row>230</xdr:row>
      <xdr:rowOff>2352675</xdr:rowOff>
    </xdr:to>
    <xdr:pic>
      <xdr:nvPicPr>
        <xdr:cNvPr id="231" name="Picture 231" descr="ZZO181D18-G00"/>
        <xdr:cNvPicPr/>
      </xdr:nvPicPr>
      <xdr:blipFill>
        <a:blip r:embed="rId230"/>
        <a:stretch>
          <a:fillRect/>
        </a:stretch>
      </xdr:blipFill>
      <xdr:spPr>
        <a:xfrm>
          <a:off x="285750" y="55305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231</xdr:row>
      <xdr:rowOff>285750</xdr:rowOff>
    </xdr:from>
    <xdr:to>
      <xdr:col>0</xdr:col>
      <xdr:colOff>1714500</xdr:colOff>
      <xdr:row>231</xdr:row>
      <xdr:rowOff>2352675</xdr:rowOff>
    </xdr:to>
    <xdr:pic>
      <xdr:nvPicPr>
        <xdr:cNvPr id="232" name="Picture 232" descr="ZZO177K53-Q00"/>
        <xdr:cNvPicPr/>
      </xdr:nvPicPr>
      <xdr:blipFill>
        <a:blip r:embed="rId231"/>
        <a:stretch>
          <a:fillRect/>
        </a:stretch>
      </xdr:blipFill>
      <xdr:spPr>
        <a:xfrm>
          <a:off x="285750" y="55546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232</xdr:row>
      <xdr:rowOff>285750</xdr:rowOff>
    </xdr:from>
    <xdr:to>
      <xdr:col>0</xdr:col>
      <xdr:colOff>1714500</xdr:colOff>
      <xdr:row>232</xdr:row>
      <xdr:rowOff>2352675</xdr:rowOff>
    </xdr:to>
    <xdr:pic>
      <xdr:nvPicPr>
        <xdr:cNvPr id="233" name="Picture 233" descr="ZZO181E21-M00"/>
        <xdr:cNvPicPr/>
      </xdr:nvPicPr>
      <xdr:blipFill>
        <a:blip r:embed="rId232"/>
        <a:stretch>
          <a:fillRect/>
        </a:stretch>
      </xdr:blipFill>
      <xdr:spPr>
        <a:xfrm>
          <a:off x="285750" y="55787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233</xdr:row>
      <xdr:rowOff>285750</xdr:rowOff>
    </xdr:from>
    <xdr:to>
      <xdr:col>0</xdr:col>
      <xdr:colOff>1714500</xdr:colOff>
      <xdr:row>233</xdr:row>
      <xdr:rowOff>2352675</xdr:rowOff>
    </xdr:to>
    <xdr:pic>
      <xdr:nvPicPr>
        <xdr:cNvPr id="234" name="Picture 234" descr="ZZO181G06-L00"/>
        <xdr:cNvPicPr/>
      </xdr:nvPicPr>
      <xdr:blipFill>
        <a:blip r:embed="rId233"/>
        <a:stretch>
          <a:fillRect/>
        </a:stretch>
      </xdr:blipFill>
      <xdr:spPr>
        <a:xfrm>
          <a:off x="285750" y="56029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234</xdr:row>
      <xdr:rowOff>285750</xdr:rowOff>
    </xdr:from>
    <xdr:to>
      <xdr:col>0</xdr:col>
      <xdr:colOff>1714500</xdr:colOff>
      <xdr:row>234</xdr:row>
      <xdr:rowOff>2352675</xdr:rowOff>
    </xdr:to>
    <xdr:pic>
      <xdr:nvPicPr>
        <xdr:cNvPr id="235" name="Picture 235" descr="ZZO14LM08-K00"/>
        <xdr:cNvPicPr/>
      </xdr:nvPicPr>
      <xdr:blipFill>
        <a:blip r:embed="rId234"/>
        <a:stretch>
          <a:fillRect/>
        </a:stretch>
      </xdr:blipFill>
      <xdr:spPr>
        <a:xfrm>
          <a:off x="285750" y="56270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235</xdr:row>
      <xdr:rowOff>285750</xdr:rowOff>
    </xdr:from>
    <xdr:to>
      <xdr:col>0</xdr:col>
      <xdr:colOff>1714500</xdr:colOff>
      <xdr:row>235</xdr:row>
      <xdr:rowOff>2352675</xdr:rowOff>
    </xdr:to>
    <xdr:pic>
      <xdr:nvPicPr>
        <xdr:cNvPr id="236" name="Picture 236" descr="ZZO177KII-E00"/>
        <xdr:cNvPicPr/>
      </xdr:nvPicPr>
      <xdr:blipFill>
        <a:blip r:embed="rId235"/>
        <a:stretch>
          <a:fillRect/>
        </a:stretch>
      </xdr:blipFill>
      <xdr:spPr>
        <a:xfrm>
          <a:off x="285750" y="565118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236</xdr:row>
      <xdr:rowOff>285750</xdr:rowOff>
    </xdr:from>
    <xdr:to>
      <xdr:col>0</xdr:col>
      <xdr:colOff>1714500</xdr:colOff>
      <xdr:row>236</xdr:row>
      <xdr:rowOff>2352675</xdr:rowOff>
    </xdr:to>
    <xdr:pic>
      <xdr:nvPicPr>
        <xdr:cNvPr id="237" name="Picture 237" descr="ZZO17GT66-O00"/>
        <xdr:cNvPicPr/>
      </xdr:nvPicPr>
      <xdr:blipFill>
        <a:blip r:embed="rId236"/>
        <a:stretch>
          <a:fillRect/>
        </a:stretch>
      </xdr:blipFill>
      <xdr:spPr>
        <a:xfrm>
          <a:off x="285750" y="567531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237</xdr:row>
      <xdr:rowOff>285750</xdr:rowOff>
    </xdr:from>
    <xdr:to>
      <xdr:col>0</xdr:col>
      <xdr:colOff>1714500</xdr:colOff>
      <xdr:row>237</xdr:row>
      <xdr:rowOff>2352675</xdr:rowOff>
    </xdr:to>
    <xdr:pic>
      <xdr:nvPicPr>
        <xdr:cNvPr id="238" name="Picture 238" descr="ZZO181E03-G00"/>
        <xdr:cNvPicPr/>
      </xdr:nvPicPr>
      <xdr:blipFill>
        <a:blip r:embed="rId237"/>
        <a:stretch>
          <a:fillRect/>
        </a:stretch>
      </xdr:blipFill>
      <xdr:spPr>
        <a:xfrm>
          <a:off x="285750" y="569944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238</xdr:row>
      <xdr:rowOff>285750</xdr:rowOff>
    </xdr:from>
    <xdr:to>
      <xdr:col>0</xdr:col>
      <xdr:colOff>1714500</xdr:colOff>
      <xdr:row>238</xdr:row>
      <xdr:rowOff>2352675</xdr:rowOff>
    </xdr:to>
    <xdr:pic>
      <xdr:nvPicPr>
        <xdr:cNvPr id="239" name="Picture 239" descr="ZZO181E39-O00"/>
        <xdr:cNvPicPr/>
      </xdr:nvPicPr>
      <xdr:blipFill>
        <a:blip r:embed="rId238"/>
        <a:stretch>
          <a:fillRect/>
        </a:stretch>
      </xdr:blipFill>
      <xdr:spPr>
        <a:xfrm>
          <a:off x="285750" y="572357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239</xdr:row>
      <xdr:rowOff>285750</xdr:rowOff>
    </xdr:from>
    <xdr:to>
      <xdr:col>0</xdr:col>
      <xdr:colOff>1714500</xdr:colOff>
      <xdr:row>239</xdr:row>
      <xdr:rowOff>2352675</xdr:rowOff>
    </xdr:to>
    <xdr:pic>
      <xdr:nvPicPr>
        <xdr:cNvPr id="240" name="Picture 240" descr="ZZO177K43-A00"/>
        <xdr:cNvPicPr/>
      </xdr:nvPicPr>
      <xdr:blipFill>
        <a:blip r:embed="rId239"/>
        <a:stretch>
          <a:fillRect/>
        </a:stretch>
      </xdr:blipFill>
      <xdr:spPr>
        <a:xfrm>
          <a:off x="285750" y="574770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240</xdr:row>
      <xdr:rowOff>285750</xdr:rowOff>
    </xdr:from>
    <xdr:to>
      <xdr:col>0</xdr:col>
      <xdr:colOff>1714500</xdr:colOff>
      <xdr:row>240</xdr:row>
      <xdr:rowOff>2352675</xdr:rowOff>
    </xdr:to>
    <xdr:pic>
      <xdr:nvPicPr>
        <xdr:cNvPr id="241" name="Picture 241" descr="ZZO17GT09-J00"/>
        <xdr:cNvPicPr/>
      </xdr:nvPicPr>
      <xdr:blipFill>
        <a:blip r:embed="rId240"/>
        <a:stretch>
          <a:fillRect/>
        </a:stretch>
      </xdr:blipFill>
      <xdr:spPr>
        <a:xfrm>
          <a:off x="285750" y="577183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241</xdr:row>
      <xdr:rowOff>285750</xdr:rowOff>
    </xdr:from>
    <xdr:to>
      <xdr:col>0</xdr:col>
      <xdr:colOff>1714500</xdr:colOff>
      <xdr:row>241</xdr:row>
      <xdr:rowOff>2352675</xdr:rowOff>
    </xdr:to>
    <xdr:pic>
      <xdr:nvPicPr>
        <xdr:cNvPr id="242" name="Picture 242" descr="ZZO17GT24-G00"/>
        <xdr:cNvPicPr/>
      </xdr:nvPicPr>
      <xdr:blipFill>
        <a:blip r:embed="rId241"/>
        <a:stretch>
          <a:fillRect/>
        </a:stretch>
      </xdr:blipFill>
      <xdr:spPr>
        <a:xfrm>
          <a:off x="285750" y="579596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242</xdr:row>
      <xdr:rowOff>285750</xdr:rowOff>
    </xdr:from>
    <xdr:to>
      <xdr:col>0</xdr:col>
      <xdr:colOff>1714500</xdr:colOff>
      <xdr:row>242</xdr:row>
      <xdr:rowOff>2352675</xdr:rowOff>
    </xdr:to>
    <xdr:pic>
      <xdr:nvPicPr>
        <xdr:cNvPr id="243" name="Picture 243" descr="ZZO17GT67-O00"/>
        <xdr:cNvPicPr/>
      </xdr:nvPicPr>
      <xdr:blipFill>
        <a:blip r:embed="rId242"/>
        <a:stretch>
          <a:fillRect/>
        </a:stretch>
      </xdr:blipFill>
      <xdr:spPr>
        <a:xfrm>
          <a:off x="285750" y="582009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243</xdr:row>
      <xdr:rowOff>285750</xdr:rowOff>
    </xdr:from>
    <xdr:to>
      <xdr:col>0</xdr:col>
      <xdr:colOff>1714500</xdr:colOff>
      <xdr:row>243</xdr:row>
      <xdr:rowOff>2352675</xdr:rowOff>
    </xdr:to>
    <xdr:pic>
      <xdr:nvPicPr>
        <xdr:cNvPr id="244" name="Picture 244" descr="ZZO181E38-O00"/>
        <xdr:cNvPicPr/>
      </xdr:nvPicPr>
      <xdr:blipFill>
        <a:blip r:embed="rId243"/>
        <a:stretch>
          <a:fillRect/>
        </a:stretch>
      </xdr:blipFill>
      <xdr:spPr>
        <a:xfrm>
          <a:off x="285750" y="584422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244</xdr:row>
      <xdr:rowOff>285750</xdr:rowOff>
    </xdr:from>
    <xdr:to>
      <xdr:col>0</xdr:col>
      <xdr:colOff>1714500</xdr:colOff>
      <xdr:row>244</xdr:row>
      <xdr:rowOff>2352675</xdr:rowOff>
    </xdr:to>
    <xdr:pic>
      <xdr:nvPicPr>
        <xdr:cNvPr id="245" name="Picture 245" descr="ZZO1C3L01-K00"/>
        <xdr:cNvPicPr/>
      </xdr:nvPicPr>
      <xdr:blipFill>
        <a:blip r:embed="rId244"/>
        <a:stretch>
          <a:fillRect/>
        </a:stretch>
      </xdr:blipFill>
      <xdr:spPr>
        <a:xfrm>
          <a:off x="285750" y="586835250"/>
          <a:ext cx="1428750" cy="20669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245</xdr:row>
      <xdr:rowOff>285750</xdr:rowOff>
    </xdr:from>
    <xdr:to>
      <xdr:col>0</xdr:col>
      <xdr:colOff>1714500</xdr:colOff>
      <xdr:row>245</xdr:row>
      <xdr:rowOff>2352675</xdr:rowOff>
    </xdr:to>
    <xdr:pic>
      <xdr:nvPicPr>
        <xdr:cNvPr id="246" name="Picture 246" descr="ZZO1C3L17-D00"/>
        <xdr:cNvPicPr/>
      </xdr:nvPicPr>
      <xdr:blipFill>
        <a:blip r:embed="rId245"/>
        <a:stretch>
          <a:fillRect/>
        </a:stretch>
      </xdr:blipFill>
      <xdr:spPr>
        <a:xfrm>
          <a:off x="285750" y="589248250"/>
          <a:ext cx="1428750" cy="2066925"/>
        </a:xfrm>
        <a:prstGeom prst="rect">
          <a:avLst/>
        </a:prstGeom>
      </xdr:spPr>
    </xdr:pic>
    <xdr:clientData fLocksWithSheet="0"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4" refreshedVersion="6" minRefreshableVersion="3" refreshedDate="45015.4563537037" refreshedBy="Tobias Frank" recordCount="246">
  <cacheSource type="worksheet">
    <worksheetSource ref="A1:P247" sheet="Details"/>
  </cacheSource>
  <cacheFields count="16">
    <cacheField name="Brand" numFmtId="0">
      <sharedItems count="20">
        <s v="Balenciaga"/>
        <s v="DIOR"/>
        <s v="Fendi"/>
        <s v="MARC JACOBS"/>
        <s v="Givenchy"/>
        <s v="Max Mara"/>
        <s v="MAX&amp;Co."/>
        <s v="HUGO"/>
        <s v="BOSS"/>
        <s v="Max Mara Leisure"/>
        <s v="KARL LAGERFELD"/>
        <s v="Calvin Klein Jeans"/>
        <s v="Calvin Klein"/>
        <s v="LIU JO"/>
        <s v="MCM"/>
        <s v="Salvatore Ferragamo"/>
        <s v="Chloé Eyewear"/>
        <s v="Diesel"/>
        <s v="McQ Alexander McQueen"/>
        <s v="Roxy"/>
      </sharedItems>
    </cacheField>
    <cacheField name="Simple-SKU" numFmtId="0"/>
    <cacheField name="Config-SKU" numFmtId="0"/>
    <cacheField name="EAN" numFmtId="0"/>
    <cacheField name="Size" numFmtId="0"/>
    <cacheField name="CG1" numFmtId="0"/>
    <cacheField name="CG2" numFmtId="0"/>
    <cacheField name="CG3" numFmtId="0"/>
    <cacheField name="CG4" numFmtId="0"/>
    <cacheField name="CG5" numFmtId="0"/>
    <cacheField name="Season" numFmtId="0"/>
    <cacheField name="Color" numFmtId="0"/>
    <cacheField name="Article Description" numFmtId="0"/>
    <cacheField name="RRP DE" numFmtId="177"/>
    <cacheField name="Final Stock (available)" numFmtId="0"/>
    <cacheField name="RRP Total" numFmtId="177"/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4" refreshedVersion="6" minRefreshableVersion="3" refreshedDate="45015.4563542824" refreshedBy="Tobias Frank" recordCount="246">
  <cacheSource type="worksheet">
    <worksheetSource ref="A1:P247" sheet="Details"/>
  </cacheSource>
  <cacheFields count="16">
    <cacheField name="Brand" numFmtId="0"/>
    <cacheField name="Simple-SKU" numFmtId="0"/>
    <cacheField name="Config-SKU" numFmtId="0"/>
    <cacheField name="EAN" numFmtId="0"/>
    <cacheField name="Size" numFmtId="0"/>
    <cacheField name="CG1" numFmtId="0"/>
    <cacheField name="CG2" numFmtId="0"/>
    <cacheField name="CG3" numFmtId="0"/>
    <cacheField name="CG4" numFmtId="0"/>
    <cacheField name="CG5" numFmtId="0">
      <sharedItems count="2">
        <s v="Glasses"/>
        <s v="Standard"/>
      </sharedItems>
    </cacheField>
    <cacheField name="Season" numFmtId="0"/>
    <cacheField name="Color" numFmtId="0"/>
    <cacheField name="Article Description" numFmtId="0"/>
    <cacheField name="RRP DE" numFmtId="177"/>
    <cacheField name="Final Stock (available)" numFmtId="0"/>
    <cacheField name="RRP Total" numFmtId="177"/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4" refreshedVersion="6" minRefreshableVersion="3" refreshedDate="45015.4563548611" refreshedBy="Tobias Frank" recordCount="246">
  <cacheSource type="worksheet">
    <worksheetSource ref="A1:P247" sheet="Details"/>
  </cacheSource>
  <cacheFields count="16">
    <cacheField name="Brand" numFmtId="0"/>
    <cacheField name="Simple-SKU" numFmtId="0"/>
    <cacheField name="Config-SKU" numFmtId="0"/>
    <cacheField name="EAN" numFmtId="0"/>
    <cacheField name="Size" numFmtId="0"/>
    <cacheField name="CG1" numFmtId="0"/>
    <cacheField name="CG2" numFmtId="0"/>
    <cacheField name="CG3" numFmtId="0"/>
    <cacheField name="CG4" numFmtId="0"/>
    <cacheField name="CG5" numFmtId="0"/>
    <cacheField name="Season" numFmtId="0">
      <sharedItems count="1">
        <s v="NOS"/>
      </sharedItems>
    </cacheField>
    <cacheField name="Color" numFmtId="0"/>
    <cacheField name="Article Description" numFmtId="0"/>
    <cacheField name="RRP DE" numFmtId="177"/>
    <cacheField name="Final Stock (available)" numFmtId="0"/>
    <cacheField name="RRP Total" numFmtId="177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6">
  <r>
    <x v="0"/>
    <s v="ZZLMFW054-Q00038227D"/>
    <s v="ZZLMFW054-Q00"/>
    <s v="0664689671960"/>
    <s v="53"/>
    <s v="Accessories"/>
    <s v="Women"/>
    <s v="Glasses"/>
    <s v="Glasses"/>
    <s v="Glasses"/>
    <s v="NOS"/>
    <s v="black"/>
    <s v="OPTICAL FRAMES"/>
    <n v="240"/>
    <n v="2"/>
    <n v="480"/>
  </r>
  <r>
    <x v="0"/>
    <s v="ZZLEJN058-Q00027F27B"/>
    <s v="ZZLEJN058-Q00"/>
    <s v="0664689672004"/>
    <s v="One Size"/>
    <s v="Accessories"/>
    <s v="Women"/>
    <s v="Glasses"/>
    <s v="Glasses"/>
    <s v="Glasses"/>
    <s v="NOS"/>
    <s v="black"/>
    <s v="Frame"/>
    <n v="240"/>
    <n v="4"/>
    <n v="960"/>
  </r>
  <r>
    <x v="0"/>
    <s v="ZZLQ3Z010-C0003EB40A"/>
    <s v="ZZLQ3Z010-C00"/>
    <s v="0664689683628"/>
    <s v="54"/>
    <s v="Accessories"/>
    <s v="Women"/>
    <s v="Glasses"/>
    <s v="Glasses"/>
    <s v="Glasses"/>
    <s v="NOS"/>
    <s v="grey"/>
    <s v="RECHTECKIG"/>
    <n v="375"/>
    <n v="1"/>
    <n v="375"/>
  </r>
  <r>
    <x v="1"/>
    <s v="ZZO177K08-Q000584F04"/>
    <s v="ZZO177K08-Q00"/>
    <s v="0716736001043"/>
    <s v="59"/>
    <s v="Accessories"/>
    <s v="Men"/>
    <s v="Glasses"/>
    <s v="Glasses"/>
    <s v="Glasses"/>
    <s v="NOS"/>
    <s v="black"/>
    <s v="DIORESSENCE7"/>
    <n v="370"/>
    <n v="1"/>
    <n v="370"/>
  </r>
  <r>
    <x v="1"/>
    <s v="ZZO14LM18-J00054A704"/>
    <s v="ZZO14LM18-J00"/>
    <s v="0716736003108"/>
    <s v="58"/>
    <s v="Accessories"/>
    <s v="Women"/>
    <s v="Glasses"/>
    <s v="Glasses"/>
    <s v="Glasses"/>
    <s v="NOS"/>
    <s v="bordeaux"/>
    <s v="DIORBIANCA"/>
    <n v="290"/>
    <n v="1"/>
    <n v="290"/>
  </r>
  <r>
    <x v="1"/>
    <s v="ZZO14LM19-O00054A705"/>
    <s v="ZZO14LM19-O00"/>
    <s v="0716736003115"/>
    <s v="58"/>
    <s v="Accessories"/>
    <s v="Women"/>
    <s v="Glasses"/>
    <s v="Glasses"/>
    <s v="Glasses"/>
    <s v="NOS"/>
    <s v="brown"/>
    <s v="DIORBIANCA"/>
    <n v="290"/>
    <n v="1"/>
    <n v="290"/>
  </r>
  <r>
    <x v="1"/>
    <s v="ZZO14LM20-Q00054A706"/>
    <s v="ZZO14LM20-Q00"/>
    <s v="0716736003498"/>
    <s v="50"/>
    <s v="Accessories"/>
    <s v="Women"/>
    <s v="Glasses"/>
    <s v="Glasses"/>
    <s v="Glasses"/>
    <s v="NOS"/>
    <s v="grey"/>
    <s v="BLACKTIE240S"/>
    <n v="270"/>
    <n v="1"/>
    <n v="270"/>
  </r>
  <r>
    <x v="1"/>
    <s v="ZZO177KDO-Q000050000"/>
    <s v="ZZO177KDO-Q00"/>
    <s v="0716736006185"/>
    <s v="50"/>
    <s v="Accessories"/>
    <s v="Men"/>
    <s v="Glasses"/>
    <s v="Glasses"/>
    <s v="Glasses"/>
    <s v="NOS"/>
    <s v="black"/>
    <s v="DIORESSENCE7F"/>
    <n v="350"/>
    <n v="1"/>
    <n v="350"/>
  </r>
  <r>
    <x v="1"/>
    <s v="ZZO14LM21-F00054A707"/>
    <s v="ZZO14LM21-F00"/>
    <s v="0716736015422"/>
    <s v="68"/>
    <s v="Accessories"/>
    <s v="Women"/>
    <s v="Glasses"/>
    <s v="Glasses"/>
    <s v="Glasses"/>
    <s v="NOS"/>
    <s v="gold-coloured"/>
    <s v="DIORSTELLAIRE2"/>
    <n v="390"/>
    <n v="2"/>
    <n v="780"/>
  </r>
  <r>
    <x v="2"/>
    <s v="ZZO17GT66-O0005989AA"/>
    <s v="ZZO17GT66-O00"/>
    <s v="0716736019079"/>
    <s v="51"/>
    <s v="Accessories"/>
    <s v="Men"/>
    <s v="Glasses"/>
    <s v="Glasses"/>
    <s v="Glasses"/>
    <s v="NOS"/>
    <s v="dark brown"/>
    <s v="FEN FRAME FF M0016 086 51 17 145"/>
    <n v="220"/>
    <n v="2"/>
    <n v="440"/>
  </r>
  <r>
    <x v="2"/>
    <s v="ZZO17GT68-O0005989AE"/>
    <s v="ZZO17GT68-O00"/>
    <s v="0716736019116"/>
    <s v="50"/>
    <s v="Accessories"/>
    <s v="Men"/>
    <s v="Glasses"/>
    <s v="Glasses"/>
    <s v="Glasses"/>
    <s v="NOS"/>
    <s v="brown"/>
    <s v="FEN FRAME FF M0020 086 50 19 145"/>
    <n v="250"/>
    <n v="2"/>
    <n v="500"/>
  </r>
  <r>
    <x v="2"/>
    <s v="ZZO17GT67-O0105989AD"/>
    <s v="ZZO17GT67-O01"/>
    <s v="0716736019147"/>
    <s v="50"/>
    <s v="Accessories"/>
    <s v="Men"/>
    <s v="Glasses"/>
    <s v="Glasses"/>
    <s v="Glasses"/>
    <s v="NOS"/>
    <s v="light brown"/>
    <s v="FEN FRAME FF M0019 WR7 50 20 145"/>
    <n v="250"/>
    <n v="4"/>
    <n v="1000"/>
  </r>
  <r>
    <x v="2"/>
    <s v="ZZO17GT67-O0005989AC"/>
    <s v="ZZO17GT67-O00"/>
    <s v="0716736019161"/>
    <s v="50"/>
    <s v="Accessories"/>
    <s v="Men"/>
    <s v="Glasses"/>
    <s v="Glasses"/>
    <s v="Glasses"/>
    <s v="NOS"/>
    <s v="multi-coloured"/>
    <s v="FEN FRAME FF M0019 WR7 50 20 145"/>
    <n v="250"/>
    <n v="1"/>
    <n v="250"/>
  </r>
  <r>
    <x v="2"/>
    <s v="ZZO17GT65-O0005989A9"/>
    <s v="ZZO17GT65-O00"/>
    <s v="0716736019253"/>
    <s v="49"/>
    <s v="Accessories"/>
    <s v="Men"/>
    <s v="Glasses"/>
    <s v="Glasses"/>
    <s v="Glasses"/>
    <s v="NOS"/>
    <s v="red"/>
    <s v="FEN FRAME FF M0015 PJP 49 20 145"/>
    <n v="220"/>
    <n v="5"/>
    <n v="1100"/>
  </r>
  <r>
    <x v="2"/>
    <s v="ZZO17GT63-E00059898E"/>
    <s v="ZZO17GT63-E00"/>
    <s v="0716736022949"/>
    <s v="55"/>
    <s v="Accessories"/>
    <s v="Men"/>
    <s v="Glasses"/>
    <s v="Glasses"/>
    <s v="Glasses"/>
    <s v="NOS"/>
    <s v="brown"/>
    <s v="FEN FRAME FF M0005 DLD 55 15 145"/>
    <n v="250"/>
    <n v="4"/>
    <n v="1000"/>
  </r>
  <r>
    <x v="3"/>
    <s v="ZZO14H010-K00053667D"/>
    <s v="ZZO14H010-K00"/>
    <s v="0716736025490"/>
    <s v="51"/>
    <s v="Accessories"/>
    <s v="Unisex"/>
    <s v="Glasses"/>
    <s v="Glasses"/>
    <s v="Glasses"/>
    <s v="NOS"/>
    <s v="blue"/>
    <s v="JAC SUN MARC 293/S  807/IR 51 18 150"/>
    <n v="160"/>
    <n v="1"/>
    <n v="160"/>
  </r>
  <r>
    <x v="4"/>
    <s v="ZZO181D24-O0005969C2"/>
    <s v="ZZO181D24-O00"/>
    <s v="0716736026046"/>
    <s v="51"/>
    <s v="Accessories"/>
    <s v="Women"/>
    <s v="Glasses"/>
    <s v="Glasses"/>
    <s v="Glasses"/>
    <s v="NOS"/>
    <s v="brown"/>
    <s v="GIV FRAME GV 0080 086 51 19 145"/>
    <n v="280"/>
    <n v="1"/>
    <n v="280"/>
  </r>
  <r>
    <x v="5"/>
    <s v="ZZO1C3L12-B000055000"/>
    <s v="ZZO1C3L12-B00"/>
    <s v="0716736028019"/>
    <s v="55"/>
    <s v="Accessories"/>
    <s v="Women"/>
    <s v="Glasses"/>
    <s v="Glasses"/>
    <s v="Glasses"/>
    <s v="NOS"/>
    <s v="beige"/>
    <s v="MAX FRAME MM 1328 XNZ 55 13 140"/>
    <n v="155"/>
    <n v="1"/>
    <n v="155"/>
  </r>
  <r>
    <x v="5"/>
    <s v="ZZO1C3L14-O000046000"/>
    <s v="ZZO1C3L14-O00"/>
    <s v="0716736028088"/>
    <s v="46"/>
    <s v="Accessories"/>
    <s v="Women"/>
    <s v="Glasses"/>
    <s v="Glasses"/>
    <s v="Glasses"/>
    <s v="NOS"/>
    <s v="ochre"/>
    <s v="MAX FRAME MM 1334 086 46 22 140"/>
    <n v="195"/>
    <n v="1"/>
    <n v="195"/>
  </r>
  <r>
    <x v="4"/>
    <s v="ZZO181E26-O000048000"/>
    <s v="ZZO181E26-O00"/>
    <s v="0716736033051"/>
    <s v="48"/>
    <s v="Accessories"/>
    <s v="Women"/>
    <s v="Glasses"/>
    <s v="Glasses"/>
    <s v="Glasses"/>
    <s v="NOS"/>
    <s v="dark brown"/>
    <s v="0"/>
    <n v="240"/>
    <n v="1"/>
    <n v="240"/>
  </r>
  <r>
    <x v="4"/>
    <s v="ZZO181D22-K0005969C0"/>
    <s v="ZZO181D22-K00"/>
    <s v="0716736033068"/>
    <s v="48"/>
    <s v="Accessories"/>
    <s v="Women"/>
    <s v="Glasses"/>
    <s v="Glasses"/>
    <s v="Glasses"/>
    <s v="NOS"/>
    <s v="blue"/>
    <s v="GIV FRAME GV 0075 465 48 18 145"/>
    <n v="240"/>
    <n v="1"/>
    <n v="240"/>
  </r>
  <r>
    <x v="4"/>
    <s v="ZZO181D25-O0005969C3"/>
    <s v="ZZO181D25-O00"/>
    <s v="0716736037387"/>
    <s v="50"/>
    <s v="Accessories"/>
    <s v="Unisex"/>
    <s v="Glasses"/>
    <s v="Glasses"/>
    <s v="Glasses"/>
    <s v="NOS"/>
    <s v="brown"/>
    <s v="GIV FRAME GV 0081 WR9 50 17 145"/>
    <n v="280"/>
    <n v="2"/>
    <n v="560"/>
  </r>
  <r>
    <x v="2"/>
    <s v="ZZO17GT44-O000598990"/>
    <s v="ZZO17GT44-O00"/>
    <s v="0716736037608"/>
    <s v="54"/>
    <s v="Accessories"/>
    <s v="Women"/>
    <s v="Glasses"/>
    <s v="Glasses"/>
    <s v="Glasses"/>
    <s v="NOS"/>
    <s v="light brown"/>
    <s v="FEN FRAME FF 0301 09Q 54 15 140"/>
    <n v="290"/>
    <n v="4"/>
    <n v="1160"/>
  </r>
  <r>
    <x v="2"/>
    <s v="ZZO181G23-O000051000"/>
    <s v="ZZO181G23-O00"/>
    <s v="0716736038186"/>
    <s v="51"/>
    <s v="Accessories"/>
    <s v="Women"/>
    <s v="Glasses"/>
    <s v="Glasses"/>
    <s v="Glasses"/>
    <s v="NOS"/>
    <s v="dark brown"/>
    <s v="FEN FRAME FF 0309 086 51 19 145"/>
    <n v="220"/>
    <n v="1"/>
    <n v="220"/>
  </r>
  <r>
    <x v="2"/>
    <s v="ZZO17GT50-J000598998"/>
    <s v="ZZO17GT50-J00"/>
    <s v="0716736050423"/>
    <s v="49"/>
    <s v="Accessories"/>
    <s v="Women"/>
    <s v="Glasses"/>
    <s v="Glasses"/>
    <s v="Glasses"/>
    <s v="NOS"/>
    <s v="pink"/>
    <s v="FEN FRAME FF 0314/F 086 49 21 145"/>
    <n v="290"/>
    <n v="1"/>
    <n v="290"/>
  </r>
  <r>
    <x v="1"/>
    <s v="ZZO177KFD-O00058517B"/>
    <s v="ZZO177KFD-O00"/>
    <s v="0716736051864"/>
    <s v="57"/>
    <s v="Accessories"/>
    <s v="Men"/>
    <s v="Glasses"/>
    <s v="Glasses"/>
    <s v="Glasses"/>
    <s v="NOS"/>
    <s v="dark brown"/>
    <s v="BLACKTIE256"/>
    <n v="260"/>
    <n v="3"/>
    <n v="780"/>
  </r>
  <r>
    <x v="2"/>
    <s v="ZZO17GT48-C000598995"/>
    <s v="ZZO17GT48-C00"/>
    <s v="0716736052144"/>
    <s v="52"/>
    <s v="Accessories"/>
    <s v="Women"/>
    <s v="Glasses"/>
    <s v="Glasses"/>
    <s v="Glasses"/>
    <s v="NOS"/>
    <s v="grey"/>
    <s v="FEN FRAME FF 0312/F KB7 52 17 140"/>
    <n v="310"/>
    <n v="5"/>
    <n v="1550"/>
  </r>
  <r>
    <x v="1"/>
    <s v="ZZO14LM08-K00054A6FA"/>
    <s v="ZZO14LM08-K00"/>
    <s v="0716736053493"/>
    <s v="53"/>
    <s v="Accessories"/>
    <s v="Women"/>
    <s v="Glasses"/>
    <s v="Glasses"/>
    <s v="Glasses"/>
    <s v="NOS"/>
    <s v="blue"/>
    <s v="DIORESSENCE13"/>
    <n v="310"/>
    <n v="1"/>
    <n v="310"/>
  </r>
  <r>
    <x v="3"/>
    <s v="ZZO14H007-O000536679"/>
    <s v="ZZO14H007-O00"/>
    <s v="0716736054490"/>
    <s v="61"/>
    <s v="Accessories"/>
    <s v="Women"/>
    <s v="Glasses"/>
    <s v="Glasses"/>
    <s v="Glasses"/>
    <s v="NOS"/>
    <s v="dark brown"/>
    <s v="JAC SUN MARC 268/S 086 61 15 145"/>
    <n v="205"/>
    <n v="1"/>
    <n v="205"/>
  </r>
  <r>
    <x v="6"/>
    <s v="ZZO1A3G18-O000051000"/>
    <s v="ZZO1A3G18-O00"/>
    <s v="0716736070834"/>
    <s v="51"/>
    <s v="Accessories"/>
    <s v="Women"/>
    <s v="Glasses"/>
    <s v="Glasses"/>
    <s v="Glasses"/>
    <s v="NOS"/>
    <s v="dark brown"/>
    <s v="MAC FRAME MAX&amp;CO.390 807 51 17 145"/>
    <n v="99"/>
    <n v="10"/>
    <n v="990"/>
  </r>
  <r>
    <x v="6"/>
    <s v="ZZO1A3G17-Q000052000"/>
    <s v="ZZO1A3G17-Q00"/>
    <s v="0716736070889"/>
    <s v="52"/>
    <s v="Accessories"/>
    <s v="Women"/>
    <s v="Glasses"/>
    <s v="Glasses"/>
    <s v="Glasses"/>
    <s v="NOS"/>
    <s v="black"/>
    <s v="MAC FRAME MAX&amp;CO.386/G 807 52 16 145"/>
    <n v="89"/>
    <n v="10"/>
    <n v="890"/>
  </r>
  <r>
    <x v="6"/>
    <s v="ZZO1A3G17-I000052000"/>
    <s v="ZZO1A3G17-I00"/>
    <s v="0716736070896"/>
    <s v="52"/>
    <s v="Accessories"/>
    <s v="Women"/>
    <s v="Glasses"/>
    <s v="Glasses"/>
    <s v="Glasses"/>
    <s v="NOS"/>
    <s v="purple"/>
    <s v="MAC FRAME MAX&amp;CO.386/G 807 52 16 145"/>
    <n v="89"/>
    <n v="5"/>
    <n v="445"/>
  </r>
  <r>
    <x v="2"/>
    <s v="ZZO181G17-I000053000"/>
    <s v="ZZO181G17-I00"/>
    <s v="0716736078731"/>
    <s v="53"/>
    <s v="Accessories"/>
    <s v="Women"/>
    <s v="Glasses"/>
    <s v="Glasses"/>
    <s v="Glasses"/>
    <s v="NOS"/>
    <s v="brown"/>
    <s v="FEN FRAME FF 0255 0T7 53 16 140"/>
    <n v="220"/>
    <n v="3"/>
    <n v="660"/>
  </r>
  <r>
    <x v="2"/>
    <s v="ZZO181G18-F000053000"/>
    <s v="ZZO181G18-F00"/>
    <s v="0716736080017"/>
    <s v="53"/>
    <s v="Accessories"/>
    <s v="Women"/>
    <s v="Glasses"/>
    <s v="Glasses"/>
    <s v="Glasses"/>
    <s v="NOS"/>
    <s v="gold-coloured"/>
    <s v="FEN FRAME FF 0278 VO1 53 18 145"/>
    <n v="240"/>
    <n v="1"/>
    <n v="240"/>
  </r>
  <r>
    <x v="4"/>
    <s v="ZZO181E29-Q000050000"/>
    <s v="ZZO181E29-Q00"/>
    <s v="0716736084626"/>
    <s v="50"/>
    <s v="Accessories"/>
    <s v="Women"/>
    <s v="Glasses"/>
    <s v="Glasses"/>
    <s v="Glasses"/>
    <s v="NOS"/>
    <s v="black"/>
    <s v="0"/>
    <n v="230"/>
    <n v="1"/>
    <n v="230"/>
  </r>
  <r>
    <x v="7"/>
    <s v="ZZO17HUAR-I000050000"/>
    <s v="ZZO17HUAR-I00"/>
    <s v="0716736087443"/>
    <s v="50"/>
    <s v="Accessories"/>
    <s v="Unisex"/>
    <s v="Glasses"/>
    <s v="Glasses"/>
    <s v="Glasses"/>
    <s v="NOS"/>
    <s v="purple"/>
    <s v="0"/>
    <n v="125"/>
    <n v="4"/>
    <n v="500"/>
  </r>
  <r>
    <x v="5"/>
    <s v="ZZO1C3L16-E000050000"/>
    <s v="ZZO1C3L16-E00"/>
    <s v="0716736089058"/>
    <s v="50"/>
    <s v="Accessories"/>
    <s v="Women"/>
    <s v="Glasses"/>
    <s v="Glasses"/>
    <s v="Glasses"/>
    <s v="NOS"/>
    <s v="yellow"/>
    <s v="MAX FRAME MM 1351 SCL 50 19 140"/>
    <n v="185"/>
    <n v="1"/>
    <n v="185"/>
  </r>
  <r>
    <x v="5"/>
    <s v="ZZO1A3G25-O000054000"/>
    <s v="ZZO1A3G25-O00"/>
    <s v="0716736089089"/>
    <s v="54"/>
    <s v="Accessories"/>
    <s v="Women"/>
    <s v="Glasses"/>
    <s v="Glasses"/>
    <s v="Glasses"/>
    <s v="NOS"/>
    <s v="light brown"/>
    <s v="MAX FRAME MM 1349 581 54 17 145"/>
    <n v="160"/>
    <n v="3"/>
    <n v="480"/>
  </r>
  <r>
    <x v="7"/>
    <s v="ZZO17HUAK-K000052000"/>
    <s v="ZZO17HUAK-K00"/>
    <s v="0716736097282"/>
    <s v="52"/>
    <s v="Accessories"/>
    <s v="Unisex"/>
    <s v="Glasses"/>
    <s v="Glasses"/>
    <s v="Glasses"/>
    <s v="NOS"/>
    <s v="blue"/>
    <s v="0"/>
    <n v="130"/>
    <n v="1"/>
    <n v="130"/>
  </r>
  <r>
    <x v="1"/>
    <s v="ZZO177K22-C000584F12"/>
    <s v="ZZO177K22-C00"/>
    <s v="0716736103341"/>
    <s v="52"/>
    <s v="Accessories"/>
    <s v="Men"/>
    <s v="Glasses"/>
    <s v="Glasses"/>
    <s v="Glasses"/>
    <s v="NOS"/>
    <s v="grey"/>
    <s v="BLACKTIE260"/>
    <n v="330"/>
    <n v="1"/>
    <n v="330"/>
  </r>
  <r>
    <x v="2"/>
    <s v="ZZO181G25-D000053000"/>
    <s v="ZZO181G25-D00"/>
    <s v="0716736108094"/>
    <s v="53"/>
    <s v="Accessories"/>
    <s v="Women"/>
    <s v="Glasses"/>
    <s v="Glasses"/>
    <s v="Glasses"/>
    <s v="NOS"/>
    <s v="silver-coloured"/>
    <s v="FEN FRAME FF 0320 010 53 18 140"/>
    <n v="260"/>
    <n v="2"/>
    <n v="520"/>
  </r>
  <r>
    <x v="2"/>
    <s v="ZZO181G27-K000055000"/>
    <s v="ZZO181G27-K00"/>
    <s v="0716736112176"/>
    <s v="55"/>
    <s v="Accessories"/>
    <s v="Women"/>
    <s v="Glasses"/>
    <s v="Glasses"/>
    <s v="Glasses"/>
    <s v="NOS"/>
    <s v="gold-coloured"/>
    <s v="FEN FRAME FF 0333 3YG 55 18 140"/>
    <n v="330"/>
    <n v="1"/>
    <n v="330"/>
  </r>
  <r>
    <x v="2"/>
    <s v="ZZO17GT51-O000598999"/>
    <s v="ZZO17GT51-O00"/>
    <s v="0716736112282"/>
    <s v="51"/>
    <s v="Accessories"/>
    <s v="Women"/>
    <s v="Glasses"/>
    <s v="Glasses"/>
    <s v="Glasses"/>
    <s v="NOS"/>
    <s v="dark brown"/>
    <s v="FEN FRAME FF 0336/F 086 51 17 145"/>
    <n v="220"/>
    <n v="1"/>
    <n v="220"/>
  </r>
  <r>
    <x v="3"/>
    <s v="ZZO17H438-Q000049000"/>
    <s v="ZZO17H438-Q00"/>
    <s v="0716736128139"/>
    <s v="49"/>
    <s v="Accessories"/>
    <s v="Unisex"/>
    <s v="Glasses"/>
    <s v="Glasses"/>
    <s v="Glasses"/>
    <s v="NOS"/>
    <s v="black"/>
    <s v="0"/>
    <n v="120"/>
    <n v="5"/>
    <n v="600"/>
  </r>
  <r>
    <x v="3"/>
    <s v="ZZO17H439-Q000054000"/>
    <s v="ZZO17H439-Q00"/>
    <s v="0716736128146"/>
    <s v="54"/>
    <s v="Accessories"/>
    <s v="Men"/>
    <s v="Glasses"/>
    <s v="Glasses"/>
    <s v="Glasses"/>
    <s v="NOS"/>
    <s v="black"/>
    <s v="0"/>
    <n v="120"/>
    <n v="2"/>
    <n v="240"/>
  </r>
  <r>
    <x v="5"/>
    <s v="ZZO1A3G26-O000050000"/>
    <s v="ZZO1A3G26-O00"/>
    <s v="0716736132839"/>
    <s v="50"/>
    <s v="Accessories"/>
    <s v="Women"/>
    <s v="Glasses"/>
    <s v="Glasses"/>
    <s v="Glasses"/>
    <s v="NOS"/>
    <s v="dark brown"/>
    <s v="MAX FRAME MM 1375 086 50 17 145"/>
    <n v="140"/>
    <n v="4"/>
    <n v="560"/>
  </r>
  <r>
    <x v="1"/>
    <s v="ZZO14LM24-M00054A70A"/>
    <s v="ZZO14LM24-M00"/>
    <s v="0716736133683"/>
    <s v="99"/>
    <s v="Accessories"/>
    <s v="Women"/>
    <s v="Glasses"/>
    <s v="Glasses"/>
    <s v="Glasses"/>
    <s v="NOS"/>
    <s v="green"/>
    <s v="DIORCOLORQUAKE3"/>
    <n v="330"/>
    <n v="1"/>
    <n v="330"/>
  </r>
  <r>
    <x v="7"/>
    <s v="ZZO17HUBH-K000049000"/>
    <s v="ZZO17HUBH-K00"/>
    <s v="0716736135403"/>
    <s v="49"/>
    <s v="Accessories"/>
    <s v="Women"/>
    <s v="Glasses"/>
    <s v="Glasses"/>
    <s v="Glasses"/>
    <s v="NOS"/>
    <s v="blue"/>
    <s v="0"/>
    <n v="135"/>
    <n v="5"/>
    <n v="675"/>
  </r>
  <r>
    <x v="1"/>
    <s v="ZZO177K29-O000049000"/>
    <s v="ZZO177K29-O00"/>
    <s v="0716736137940"/>
    <s v="49"/>
    <s v="Accessories"/>
    <s v="Men"/>
    <s v="Glasses"/>
    <s v="Glasses"/>
    <s v="Glasses"/>
    <s v="NOS"/>
    <s v="dark brown"/>
    <s v="DIORFRACTIONO5"/>
    <n v="270"/>
    <n v="1"/>
    <n v="270"/>
  </r>
  <r>
    <x v="4"/>
    <s v="ZZO181E33-N000047000"/>
    <s v="ZZO181E33-N00"/>
    <s v="0716736139074"/>
    <s v="47"/>
    <s v="Accessories"/>
    <s v="Men"/>
    <s v="Glasses"/>
    <s v="Glasses"/>
    <s v="Glasses"/>
    <s v="NOS"/>
    <s v="olive"/>
    <s v="0"/>
    <n v="240"/>
    <n v="1"/>
    <n v="240"/>
  </r>
  <r>
    <x v="3"/>
    <s v="ZZO17H443-B000053000"/>
    <s v="ZZO17H443-B00"/>
    <s v="0716736139456"/>
    <s v="53"/>
    <s v="Accessories"/>
    <s v="Women"/>
    <s v="Glasses"/>
    <s v="Glasses"/>
    <s v="Glasses"/>
    <s v="NOS"/>
    <s v="beige"/>
    <s v="0"/>
    <n v="150"/>
    <n v="1"/>
    <n v="150"/>
  </r>
  <r>
    <x v="4"/>
    <s v="ZZO181E38-O000049000"/>
    <s v="ZZO181E38-O00"/>
    <s v="0716736139715"/>
    <s v="49"/>
    <s v="Accessories"/>
    <s v="Women"/>
    <s v="Glasses"/>
    <s v="Glasses"/>
    <s v="Glasses"/>
    <s v="NOS"/>
    <s v="dark brown"/>
    <s v="0"/>
    <n v="190"/>
    <n v="1"/>
    <n v="190"/>
  </r>
  <r>
    <x v="4"/>
    <s v="ZZO181E36-Q000050000"/>
    <s v="ZZO181E36-Q00"/>
    <s v="0716736139944"/>
    <s v="50"/>
    <s v="Accessories"/>
    <s v="Women"/>
    <s v="Glasses"/>
    <s v="Glasses"/>
    <s v="Glasses"/>
    <s v="NOS"/>
    <s v="black"/>
    <s v="0"/>
    <n v="250"/>
    <n v="1"/>
    <n v="250"/>
  </r>
  <r>
    <x v="1"/>
    <s v="ZZO14LM11-G00054A6FD"/>
    <s v="ZZO14LM11-G00"/>
    <s v="0716736140520"/>
    <s v="50"/>
    <s v="Accessories"/>
    <s v="Women"/>
    <s v="Glasses"/>
    <s v="Glasses"/>
    <s v="Glasses"/>
    <s v="NOS"/>
    <s v="red"/>
    <s v="DIORCD1"/>
    <n v="270"/>
    <n v="1"/>
    <n v="270"/>
  </r>
  <r>
    <x v="7"/>
    <s v="ZZO17HUBD-G000051000"/>
    <s v="ZZO17HUBD-G00"/>
    <s v="0716736141299"/>
    <s v="51"/>
    <s v="Accessories"/>
    <s v="Women"/>
    <s v="Glasses"/>
    <s v="Glasses"/>
    <s v="Glasses"/>
    <s v="NOS"/>
    <s v="red"/>
    <s v="0"/>
    <n v="135"/>
    <n v="2"/>
    <n v="270"/>
  </r>
  <r>
    <x v="7"/>
    <s v="ZZO17HUBD-I000051000"/>
    <s v="ZZO17HUBD-I00"/>
    <s v="0716736141305"/>
    <s v="51"/>
    <s v="Accessories"/>
    <s v="Women"/>
    <s v="Glasses"/>
    <s v="Glasses"/>
    <s v="Glasses"/>
    <s v="NOS"/>
    <s v="purple"/>
    <s v="0"/>
    <n v="140"/>
    <n v="2"/>
    <n v="280"/>
  </r>
  <r>
    <x v="4"/>
    <s v="ZZO181E32-Q000050000"/>
    <s v="ZZO181E32-Q00"/>
    <s v="0716736141343"/>
    <s v="50"/>
    <s v="Accessories"/>
    <s v="Men"/>
    <s v="Glasses"/>
    <s v="Glasses"/>
    <s v="Glasses"/>
    <s v="NOS"/>
    <s v="black"/>
    <s v="0"/>
    <n v="300"/>
    <n v="1"/>
    <n v="300"/>
  </r>
  <r>
    <x v="1"/>
    <s v="ZZO14LM10-Q00054A6FC"/>
    <s v="ZZO14LM10-Q00"/>
    <s v="0716736141497"/>
    <s v="53"/>
    <s v="Accessories"/>
    <s v="Women"/>
    <s v="Glasses"/>
    <s v="Glasses"/>
    <s v="Glasses"/>
    <s v="NOS"/>
    <s v="black"/>
    <s v="DIORESSENCE19"/>
    <n v="290"/>
    <n v="2"/>
    <n v="580"/>
  </r>
  <r>
    <x v="4"/>
    <s v="ZZO181E39-O000053000"/>
    <s v="ZZO181E39-O00"/>
    <s v="0716736142050"/>
    <s v="53"/>
    <s v="Accessories"/>
    <s v="Women"/>
    <s v="Glasses"/>
    <s v="Glasses"/>
    <s v="Glasses"/>
    <s v="NOS"/>
    <s v="dark brown"/>
    <s v="0"/>
    <n v="260"/>
    <n v="1"/>
    <n v="260"/>
  </r>
  <r>
    <x v="1"/>
    <s v="ZZO14LM25-O00054A70B"/>
    <s v="ZZO14LM25-O00"/>
    <s v="0716736146614"/>
    <s v="49"/>
    <s v="Accessories"/>
    <s v="Unisex"/>
    <s v="Glasses"/>
    <s v="Glasses"/>
    <s v="Glasses"/>
    <s v="NOS"/>
    <s v="dark brown"/>
    <s v="TECHNICITY1"/>
    <n v="345"/>
    <n v="1"/>
    <n v="345"/>
  </r>
  <r>
    <x v="1"/>
    <s v="ZZO14LM26-O00054A70C"/>
    <s v="ZZO14LM26-O00"/>
    <s v="0716736146621"/>
    <s v="49"/>
    <s v="Accessories"/>
    <s v="Unisex"/>
    <s v="Glasses"/>
    <s v="Glasses"/>
    <s v="Glasses"/>
    <s v="NOS"/>
    <s v="brown"/>
    <s v="TECHNICITY1"/>
    <n v="345"/>
    <n v="1"/>
    <n v="345"/>
  </r>
  <r>
    <x v="1"/>
    <s v="ZZO14LM27-Q00054A70D"/>
    <s v="ZZO14LM27-Q00"/>
    <s v="0716736146638"/>
    <s v="49"/>
    <s v="Accessories"/>
    <s v="Unisex"/>
    <s v="Glasses"/>
    <s v="Glasses"/>
    <s v="Glasses"/>
    <s v="NOS"/>
    <s v="black"/>
    <s v="TECHNICITY1"/>
    <n v="345"/>
    <n v="1"/>
    <n v="345"/>
  </r>
  <r>
    <x v="1"/>
    <s v="ZZO14LM34-F00054A714"/>
    <s v="ZZO14LM34-F00"/>
    <s v="0716736158389"/>
    <s v="57"/>
    <s v="Accessories"/>
    <s v="Women"/>
    <s v="Glasses"/>
    <s v="Glasses"/>
    <s v="Glasses"/>
    <s v="NOS"/>
    <s v="gold-coloured"/>
    <s v="STELLAIREO3S"/>
    <n v="370"/>
    <n v="1"/>
    <n v="370"/>
  </r>
  <r>
    <x v="1"/>
    <s v="ZZO14LM29-Q00054A70F"/>
    <s v="ZZO14LM29-Q00"/>
    <s v="0716736160986"/>
    <s v="52"/>
    <s v="Accessories"/>
    <s v="Women"/>
    <s v="Glasses"/>
    <s v="Glasses"/>
    <s v="Glasses"/>
    <s v="NOS"/>
    <s v="black"/>
    <s v="SOSTELLAIRE2"/>
    <n v="300"/>
    <n v="2"/>
    <n v="600"/>
  </r>
  <r>
    <x v="1"/>
    <s v="ZZO14LM30-Q00054A710"/>
    <s v="ZZO14LM30-Q00"/>
    <s v="0716736160993"/>
    <s v="52"/>
    <s v="Accessories"/>
    <s v="Women"/>
    <s v="Glasses"/>
    <s v="Glasses"/>
    <s v="Glasses"/>
    <s v="NOS"/>
    <s v="black"/>
    <s v="SOSTELLAIRE2"/>
    <n v="300"/>
    <n v="1"/>
    <n v="300"/>
  </r>
  <r>
    <x v="1"/>
    <s v="ZZO14LM31-E00054A711"/>
    <s v="ZZO14LM31-E00"/>
    <s v="0716736161006"/>
    <s v="52"/>
    <s v="Accessories"/>
    <s v="Women"/>
    <s v="Glasses"/>
    <s v="Glasses"/>
    <s v="Glasses"/>
    <s v="NOS"/>
    <s v="brown"/>
    <s v="SOSTELLAIRE2"/>
    <n v="300"/>
    <n v="2"/>
    <n v="600"/>
  </r>
  <r>
    <x v="1"/>
    <s v="ZZO14LM28-F00054A70E"/>
    <s v="ZZO14LM28-F00"/>
    <s v="0716736161440"/>
    <s v="61"/>
    <s v="Accessories"/>
    <s v="Women"/>
    <s v="Glasses"/>
    <s v="Glasses"/>
    <s v="Glasses"/>
    <s v="NOS"/>
    <s v="gold-coloured"/>
    <s v="DIORSTELLAIRE6"/>
    <n v="390"/>
    <n v="1"/>
    <n v="390"/>
  </r>
  <r>
    <x v="1"/>
    <s v="ZZO14LM32-F00054A712"/>
    <s v="ZZO14LM32-F00"/>
    <s v="0716736164328"/>
    <s v="57"/>
    <s v="Accessories"/>
    <s v="Women"/>
    <s v="Glasses"/>
    <s v="Glasses"/>
    <s v="Glasses"/>
    <s v="NOS"/>
    <s v="bordeaux"/>
    <s v="DIORNEWVOLUTE"/>
    <n v="400"/>
    <n v="1"/>
    <n v="400"/>
  </r>
  <r>
    <x v="2"/>
    <s v="ZZO181G29-K000053000"/>
    <s v="ZZO181G29-K00"/>
    <s v="0716736164588"/>
    <s v="53"/>
    <s v="Accessories"/>
    <s v="Women"/>
    <s v="Glasses"/>
    <s v="Glasses"/>
    <s v="Glasses"/>
    <s v="NOS"/>
    <s v="blue"/>
    <s v="FEN FRAME FF 0366/F PJP 53 17 145"/>
    <n v="240"/>
    <n v="1"/>
    <n v="240"/>
  </r>
  <r>
    <x v="5"/>
    <s v="ZZO1C3L19-K000054000"/>
    <s v="ZZO1C3L19-K00"/>
    <s v="0716736204697"/>
    <s v="54"/>
    <s v="Accessories"/>
    <s v="Women"/>
    <s v="Glasses"/>
    <s v="Glasses"/>
    <s v="Glasses"/>
    <s v="NOS"/>
    <s v="light blue"/>
    <s v="MAX FRAME MM 1404/F 086 54 17 140"/>
    <n v="170"/>
    <n v="1"/>
    <n v="170"/>
  </r>
  <r>
    <x v="4"/>
    <s v="ZZO181E41-F000053000"/>
    <s v="ZZO181E41-F00"/>
    <s v="0716736205540"/>
    <s v="53"/>
    <s v="Accessories"/>
    <s v="Men"/>
    <s v="Glasses"/>
    <s v="Glasses"/>
    <s v="Glasses"/>
    <s v="NOS"/>
    <s v="gold-coloured"/>
    <s v="0"/>
    <n v="240"/>
    <n v="1"/>
    <n v="240"/>
  </r>
  <r>
    <x v="5"/>
    <s v="ZZO1A3G30-K000052000"/>
    <s v="ZZO1A3G30-K00"/>
    <s v="0716736206110"/>
    <s v="52"/>
    <s v="Accessories"/>
    <s v="Women"/>
    <s v="Glasses"/>
    <s v="Glasses"/>
    <s v="Glasses"/>
    <s v="NOS"/>
    <s v="light blue"/>
    <s v="MAX FRAME MM 1392 086 52 17 145"/>
    <n v="140"/>
    <n v="3"/>
    <n v="420"/>
  </r>
  <r>
    <x v="5"/>
    <s v="ZZO1A3G29-Q000051000"/>
    <s v="ZZO1A3G29-Q00"/>
    <s v="0716736206318"/>
    <s v="51"/>
    <s v="Accessories"/>
    <s v="Women"/>
    <s v="Glasses"/>
    <s v="Glasses"/>
    <s v="Glasses"/>
    <s v="NOS"/>
    <s v="black"/>
    <s v="MAX FRAME MM 1391 807 51 18 145"/>
    <n v="140"/>
    <n v="3"/>
    <n v="420"/>
  </r>
  <r>
    <x v="5"/>
    <s v="ZZO1C3L17-D000051000"/>
    <s v="ZZO1C3L17-D00"/>
    <s v="0716736206325"/>
    <s v="51"/>
    <s v="Accessories"/>
    <s v="Women"/>
    <s v="Glasses"/>
    <s v="Glasses"/>
    <s v="Glasses"/>
    <s v="NOS"/>
    <s v="silver-coloured"/>
    <s v="MAX FRAME MM 1391 KB7 51 18 145"/>
    <n v="140"/>
    <n v="1"/>
    <n v="140"/>
  </r>
  <r>
    <x v="4"/>
    <s v="ZZO181E40-K000052000"/>
    <s v="ZZO181E40-K00"/>
    <s v="0716736208909"/>
    <s v="52"/>
    <s v="Accessories"/>
    <s v="Women"/>
    <s v="Glasses"/>
    <s v="Glasses"/>
    <s v="Glasses"/>
    <s v="NOS"/>
    <s v="light blue"/>
    <s v="0"/>
    <n v="258"/>
    <n v="1"/>
    <n v="258"/>
  </r>
  <r>
    <x v="4"/>
    <s v="ZZO181E40-O000052000"/>
    <s v="ZZO181E40-O00"/>
    <s v="0716736208961"/>
    <s v="52"/>
    <s v="Accessories"/>
    <s v="Women"/>
    <s v="Glasses"/>
    <s v="Glasses"/>
    <s v="Glasses"/>
    <s v="NOS"/>
    <s v="light brown"/>
    <s v="0"/>
    <n v="260"/>
    <n v="1"/>
    <n v="260"/>
  </r>
  <r>
    <x v="1"/>
    <s v="ZZO177K36-D000050000"/>
    <s v="ZZO177K36-D00"/>
    <s v="0716736212388"/>
    <s v="50"/>
    <s v="Accessories"/>
    <s v="Men"/>
    <s v="Glasses"/>
    <s v="Glasses"/>
    <s v="Glasses"/>
    <s v="NOS"/>
    <s v="silver-coloured"/>
    <s v="DIOR0236"/>
    <n v="320"/>
    <n v="1"/>
    <n v="320"/>
  </r>
  <r>
    <x v="1"/>
    <s v="ZZO14LM42-Q00054A71C"/>
    <s v="ZZO14LM42-Q00"/>
    <s v="0716736214078"/>
    <s v="54"/>
    <s v="Accessories"/>
    <s v="Women"/>
    <s v="Glasses"/>
    <s v="Glasses"/>
    <s v="Glasses"/>
    <s v="NOS"/>
    <s v="black"/>
    <s v="DIORINSIDEOUT2"/>
    <n v="320"/>
    <n v="1"/>
    <n v="320"/>
  </r>
  <r>
    <x v="1"/>
    <s v="ZZO14LM45-O00054A71F"/>
    <s v="ZZO14LM45-O00"/>
    <s v="0716736216324"/>
    <s v="54"/>
    <s v="Accessories"/>
    <s v="Women"/>
    <s v="Glasses"/>
    <s v="Glasses"/>
    <s v="Glasses"/>
    <s v="NOS"/>
    <s v="dark brown"/>
    <s v="DIORDIRECTION2"/>
    <n v="330"/>
    <n v="5"/>
    <n v="1650"/>
  </r>
  <r>
    <x v="1"/>
    <s v="ZZO14LM46-Q00054A720"/>
    <s v="ZZO14LM46-Q00"/>
    <s v="0716736216331"/>
    <s v="54"/>
    <s v="Accessories"/>
    <s v="Women"/>
    <s v="Glasses"/>
    <s v="Glasses"/>
    <s v="Glasses"/>
    <s v="NOS"/>
    <s v="black"/>
    <s v="DIORDIRECTION2"/>
    <n v="330"/>
    <n v="1"/>
    <n v="330"/>
  </r>
  <r>
    <x v="1"/>
    <s v="ZZO14LM44-F00054A71E"/>
    <s v="ZZO14LM44-F00"/>
    <s v="0716736227658"/>
    <s v="66"/>
    <s v="Accessories"/>
    <s v="Women"/>
    <s v="Glasses"/>
    <s v="Glasses"/>
    <s v="Glasses"/>
    <s v="NOS"/>
    <s v="gold-coloured"/>
    <s v="DIORCAMP"/>
    <n v="370"/>
    <n v="1"/>
    <n v="370"/>
  </r>
  <r>
    <x v="1"/>
    <s v="ZZO177K46-Q000584F2A"/>
    <s v="ZZO177K46-Q00"/>
    <s v="0716736242620"/>
    <s v="54"/>
    <s v="Accessories"/>
    <s v="Men"/>
    <s v="Glasses"/>
    <s v="Glasses"/>
    <s v="Glasses"/>
    <s v="NOS"/>
    <s v="anthracite"/>
    <s v="DIORDISAPPEARO3"/>
    <n v="360"/>
    <n v="2"/>
    <n v="720"/>
  </r>
  <r>
    <x v="1"/>
    <s v="ZZO177K47-C000056000"/>
    <s v="ZZO177K47-C00"/>
    <s v="0716736242699"/>
    <s v="56"/>
    <s v="Accessories"/>
    <s v="Men"/>
    <s v="Glasses"/>
    <s v="Glasses"/>
    <s v="Glasses"/>
    <s v="NOS"/>
    <s v="grey"/>
    <s v="DIORDISAPPEARO3"/>
    <n v="360"/>
    <n v="1"/>
    <n v="360"/>
  </r>
  <r>
    <x v="2"/>
    <s v="ZZLJ9B040-G00030748F"/>
    <s v="ZZLJ9B040-G00"/>
    <s v="0762753023797"/>
    <s v="One Size"/>
    <s v="Accessories"/>
    <s v="Women"/>
    <s v="Glasses"/>
    <s v="Glasses"/>
    <s v="Glasses"/>
    <s v="NOS"/>
    <s v="coral"/>
    <s v="FRAME"/>
    <n v="200"/>
    <n v="3"/>
    <n v="600"/>
  </r>
  <r>
    <x v="6"/>
    <s v="ZZO0XAU15-I0004B2B3B"/>
    <s v="ZZO0XAU15-I00"/>
    <s v="0762753035189"/>
    <s v="50"/>
    <s v="Accessories"/>
    <s v="Women"/>
    <s v="Glasses"/>
    <s v="Glasses"/>
    <s v="Glasses"/>
    <s v="NOS"/>
    <s v="purple"/>
    <s v="MAC FRAME MAX&amp;CO.292 S5Q 50 18 145"/>
    <n v="140"/>
    <n v="10"/>
    <n v="1400"/>
  </r>
  <r>
    <x v="2"/>
    <s v="ZZO17GT63-M00059898D"/>
    <s v="ZZO17GT63-M00"/>
    <s v="0762753047090"/>
    <s v="55"/>
    <s v="Accessories"/>
    <s v="Men"/>
    <s v="Glasses"/>
    <s v="Glasses"/>
    <s v="Glasses"/>
    <s v="NOS"/>
    <s v="green"/>
    <s v="FEN FRAME FF M0005 DLD 55 15 145"/>
    <n v="250"/>
    <n v="4"/>
    <n v="1000"/>
  </r>
  <r>
    <x v="1"/>
    <s v="ZZO177KFO-C000585186"/>
    <s v="ZZO177KFO-C00"/>
    <s v="0762753047540"/>
    <s v="53"/>
    <s v="Accessories"/>
    <s v="Women"/>
    <s v="Glasses"/>
    <s v="Glasses"/>
    <s v="Glasses"/>
    <s v="NOS"/>
    <s v="grey"/>
    <s v="CD3245"/>
    <n v="250"/>
    <n v="1"/>
    <n v="250"/>
  </r>
  <r>
    <x v="2"/>
    <s v="ZZO17GT08-O00059895B"/>
    <s v="ZZO17GT08-O00"/>
    <s v="0762753051172"/>
    <s v="51"/>
    <s v="Accessories"/>
    <s v="Women"/>
    <s v="Glasses"/>
    <s v="Glasses"/>
    <s v="Glasses"/>
    <s v="NOS"/>
    <s v="brown"/>
    <s v="FEN FRAME FF 0130 MFX 51 17 135"/>
    <n v="320"/>
    <n v="2"/>
    <n v="640"/>
  </r>
  <r>
    <x v="2"/>
    <s v="ZZO17GT09-J00059895C"/>
    <s v="ZZO17GT09-J00"/>
    <s v="0762753051639"/>
    <s v="53"/>
    <s v="Accessories"/>
    <s v="Women"/>
    <s v="Glasses"/>
    <s v="Glasses"/>
    <s v="Glasses"/>
    <s v="NOS"/>
    <s v="pink"/>
    <s v="FEN FRAME FF 0135 N8T 53 16 140"/>
    <n v="320"/>
    <n v="2"/>
    <n v="640"/>
  </r>
  <r>
    <x v="4"/>
    <s v="ZZO181E10-O000052000"/>
    <s v="ZZO181E10-O00"/>
    <s v="0762753071675"/>
    <s v="52"/>
    <s v="Accessories"/>
    <s v="Women"/>
    <s v="Glasses"/>
    <s v="Glasses"/>
    <s v="Glasses"/>
    <s v="NOS"/>
    <s v="dark brown"/>
    <s v="0"/>
    <n v="330"/>
    <n v="1"/>
    <n v="330"/>
  </r>
  <r>
    <x v="4"/>
    <s v="ZZO181D09-Q0005969B0"/>
    <s v="ZZO181D09-Q00"/>
    <s v="0762753073204"/>
    <s v="49"/>
    <s v="Accessories"/>
    <s v="Unisex"/>
    <s v="Glasses"/>
    <s v="Glasses"/>
    <s v="Glasses"/>
    <s v="NOS"/>
    <s v="black"/>
    <s v="GIV FRAME GV 0031 9WZ 49 22 150"/>
    <n v="260"/>
    <n v="3"/>
    <n v="780"/>
  </r>
  <r>
    <x v="4"/>
    <s v="ZZO181E12-Q000049000"/>
    <s v="ZZO181E12-Q00"/>
    <s v="0762753117267"/>
    <s v="49"/>
    <s v="Accessories"/>
    <s v="Unisex"/>
    <s v="Glasses"/>
    <s v="Glasses"/>
    <s v="Glasses"/>
    <s v="NOS"/>
    <s v="black"/>
    <s v="0"/>
    <n v="260"/>
    <n v="1"/>
    <n v="260"/>
  </r>
  <r>
    <x v="4"/>
    <s v="ZZO181E13-C000051000"/>
    <s v="ZZO181E13-C00"/>
    <s v="0762753117595"/>
    <s v="51"/>
    <s v="Accessories"/>
    <s v="Unisex"/>
    <s v="Glasses"/>
    <s v="Glasses"/>
    <s v="Glasses"/>
    <s v="NOS"/>
    <s v="dark grey"/>
    <s v="0"/>
    <n v="290"/>
    <n v="1"/>
    <n v="290"/>
  </r>
  <r>
    <x v="6"/>
    <s v="ZZO0XAU01-Q0004B2B2A"/>
    <s v="ZZO0XAU01-Q00"/>
    <s v="0762753150813"/>
    <s v="52"/>
    <s v="Accessories"/>
    <s v="Women"/>
    <s v="Glasses"/>
    <s v="Glasses"/>
    <s v="Glasses"/>
    <s v="NOS"/>
    <s v="black"/>
    <s v="MAC FRAME MAX&amp;CO.233 5DS 52 14 135"/>
    <n v="140"/>
    <n v="10"/>
    <n v="1400"/>
  </r>
  <r>
    <x v="6"/>
    <s v="ZZLNC2027-G000399E11"/>
    <s v="ZZLNC2027-G00"/>
    <s v="0762753183965"/>
    <s v="48"/>
    <s v="Accessories"/>
    <s v="Women"/>
    <s v="Glasses"/>
    <s v="Glasses"/>
    <s v="Glasses"/>
    <s v="NOS"/>
    <s v="silver-coloured"/>
    <s v="MAC FRAME MAX&amp;CO.252 5PA 48 20 135"/>
    <n v="140"/>
    <n v="5"/>
    <n v="700"/>
  </r>
  <r>
    <x v="2"/>
    <s v="ZZO181G06-L000049000"/>
    <s v="ZZO181G06-L00"/>
    <s v="0762753189639"/>
    <s v="49"/>
    <s v="Accessories"/>
    <s v="Women"/>
    <s v="Glasses"/>
    <s v="Glasses"/>
    <s v="Glasses"/>
    <s v="NOS"/>
    <s v="turquoise"/>
    <s v="FEN FRAME FF 0197 KLB 49 18 145"/>
    <n v="300"/>
    <n v="3"/>
    <n v="900"/>
  </r>
  <r>
    <x v="2"/>
    <s v="ZZO17GT17-G000598966"/>
    <s v="ZZO17GT17-G00"/>
    <s v="0762753189646"/>
    <s v="49"/>
    <s v="Accessories"/>
    <s v="Women"/>
    <s v="Glasses"/>
    <s v="Glasses"/>
    <s v="Glasses"/>
    <s v="NOS"/>
    <s v="bordeaux"/>
    <s v="FEN FRAME FF 0197 KTA 49 18 145"/>
    <n v="300"/>
    <n v="5"/>
    <n v="1500"/>
  </r>
  <r>
    <x v="2"/>
    <s v="ZZO181G08-K000051000"/>
    <s v="ZZO181G08-K00"/>
    <s v="0762753191137"/>
    <s v="51"/>
    <s v="Accessories"/>
    <s v="Women"/>
    <s v="Glasses"/>
    <s v="Glasses"/>
    <s v="Glasses"/>
    <s v="NOS"/>
    <s v="blue"/>
    <s v="FEN FRAME FF 0206 737 51 17 140"/>
    <n v="250"/>
    <n v="4"/>
    <n v="1000"/>
  </r>
  <r>
    <x v="5"/>
    <s v="ZZO0XAU46-O0004B2B60"/>
    <s v="ZZO0XAU46-O00"/>
    <s v="0762753195807"/>
    <s v="52"/>
    <s v="Accessories"/>
    <s v="Women"/>
    <s v="Glasses"/>
    <s v="Glasses"/>
    <s v="Glasses"/>
    <s v="NOS"/>
    <s v="brown"/>
    <s v="MAX FRAME MM 1287 B33 52 20 145"/>
    <n v="210"/>
    <n v="3"/>
    <n v="630"/>
  </r>
  <r>
    <x v="5"/>
    <s v="ZZLNC2053-T000399E33"/>
    <s v="ZZLNC2053-T00"/>
    <s v="0762753195869"/>
    <s v="52"/>
    <s v="Accessories"/>
    <s v="Women"/>
    <s v="Glasses"/>
    <s v="Glasses"/>
    <s v="Glasses"/>
    <s v="NOS"/>
    <s v="bordeaux"/>
    <s v="MAX FRAME MM 1287 BFR 52 20 145"/>
    <n v="210"/>
    <n v="10"/>
    <n v="2100"/>
  </r>
  <r>
    <x v="1"/>
    <s v="ZZO177KHY-Q0005851C4"/>
    <s v="ZZO177KHY-Q00"/>
    <s v="0762753199409"/>
    <s v="51"/>
    <s v="Accessories"/>
    <s v="Women"/>
    <s v="Glasses"/>
    <s v="Glasses"/>
    <s v="Glasses"/>
    <s v="NOS"/>
    <s v="black"/>
    <s v="CD3279"/>
    <n v="320"/>
    <n v="1"/>
    <n v="320"/>
  </r>
  <r>
    <x v="1"/>
    <s v="ZZO177KFP-C000585187"/>
    <s v="ZZO177KFP-C00"/>
    <s v="0762753216427"/>
    <s v="54"/>
    <s v="Accessories"/>
    <s v="Women"/>
    <s v="Glasses"/>
    <s v="Glasses"/>
    <s v="Glasses"/>
    <s v="NOS"/>
    <s v="grey"/>
    <s v="CD3281"/>
    <n v="400"/>
    <n v="3"/>
    <n v="1200"/>
  </r>
  <r>
    <x v="6"/>
    <s v="ZZO1A3G05-O000047000"/>
    <s v="ZZO1A3G05-O00"/>
    <s v="0762753224811"/>
    <s v="47"/>
    <s v="Accessories"/>
    <s v="Women"/>
    <s v="Glasses"/>
    <s v="Glasses"/>
    <s v="Glasses"/>
    <s v="NOS"/>
    <s v="brown"/>
    <s v="MAC FRAME MAX&amp;CO.313 P65 47 21 145"/>
    <n v="125"/>
    <n v="5"/>
    <n v="625"/>
  </r>
  <r>
    <x v="6"/>
    <s v="ZZLNC2033-Q000399E19"/>
    <s v="ZZLNC2033-Q00"/>
    <s v="0762753224835"/>
    <s v="51"/>
    <s v="Accessories"/>
    <s v="Women"/>
    <s v="Glasses"/>
    <s v="Glasses"/>
    <s v="Glasses"/>
    <s v="NOS"/>
    <s v="black"/>
    <s v="MAC FRAME MAX&amp;CO.315 Q2G 51 19 145"/>
    <n v="140"/>
    <n v="10"/>
    <n v="1400"/>
  </r>
  <r>
    <x v="6"/>
    <s v="ZZLNC2033-C000399E1B"/>
    <s v="ZZLNC2033-C00"/>
    <s v="0762753224897"/>
    <s v="51"/>
    <s v="Accessories"/>
    <s v="Women"/>
    <s v="Glasses"/>
    <s v="Glasses"/>
    <s v="Glasses"/>
    <s v="NOS"/>
    <s v="grey"/>
    <s v="MAC FRAME MAX&amp;CO.315 Q2G 51 19 145"/>
    <n v="140"/>
    <n v="5"/>
    <n v="700"/>
  </r>
  <r>
    <x v="4"/>
    <s v="ZZO181E20-O000049000"/>
    <s v="ZZO181E20-O00"/>
    <s v="0762753234513"/>
    <s v="49"/>
    <s v="Accessories"/>
    <s v="Women"/>
    <s v="Glasses"/>
    <s v="Glasses"/>
    <s v="Glasses"/>
    <s v="NOS"/>
    <s v="dark brown"/>
    <s v="0"/>
    <n v="260"/>
    <n v="1"/>
    <n v="260"/>
  </r>
  <r>
    <x v="2"/>
    <s v="ZZO181G09-O010055000"/>
    <s v="ZZO181G09-O01"/>
    <s v="0762753236210"/>
    <s v="55"/>
    <s v="Accessories"/>
    <s v="Men"/>
    <s v="Glasses"/>
    <s v="Glasses"/>
    <s v="Glasses"/>
    <s v="NOS"/>
    <s v="ochre"/>
    <s v="FEN FRAME FF 0218 086 52 18 145"/>
    <n v="250"/>
    <n v="2"/>
    <n v="500"/>
  </r>
  <r>
    <x v="5"/>
    <s v="ZZLQC7014-K0003EA339"/>
    <s v="ZZLQC7014-K00"/>
    <s v="0762753294289"/>
    <s v="53"/>
    <s v="Accessories"/>
    <s v="Women"/>
    <s v="Glasses"/>
    <s v="Glasses"/>
    <s v="Glasses"/>
    <s v="NOS"/>
    <s v="teal"/>
    <s v="MAX FRAME MM 1233 CLG 53 15 135"/>
    <n v="190"/>
    <n v="3"/>
    <n v="570"/>
  </r>
  <r>
    <x v="5"/>
    <s v="ZZO1C3L08-K000053000"/>
    <s v="ZZO1C3L08-K00"/>
    <s v="0762753297129"/>
    <s v="53"/>
    <s v="Accessories"/>
    <s v="Women"/>
    <s v="Glasses"/>
    <s v="Glasses"/>
    <s v="Glasses"/>
    <s v="NOS"/>
    <s v="blue"/>
    <s v="MAX FRAME MM 1198 C0F 53 15 140"/>
    <n v="205"/>
    <n v="1"/>
    <n v="205"/>
  </r>
  <r>
    <x v="1"/>
    <s v="ZZO177KES-K000585170"/>
    <s v="ZZO177KES-K00"/>
    <s v="0762753310507"/>
    <s v="54"/>
    <s v="Accessories"/>
    <s v="Women"/>
    <s v="Glasses"/>
    <s v="Glasses"/>
    <s v="Glasses"/>
    <s v="NOS"/>
    <s v="blue"/>
    <s v="CD3252"/>
    <n v="250"/>
    <n v="1"/>
    <n v="250"/>
  </r>
  <r>
    <x v="2"/>
    <s v="ZZO181G02-O000053000"/>
    <s v="ZZO181G02-O00"/>
    <s v="0762753318237"/>
    <s v="53"/>
    <s v="Accessories"/>
    <s v="Women"/>
    <s v="Glasses"/>
    <s v="Glasses"/>
    <s v="Glasses"/>
    <s v="NOS"/>
    <s v="brown"/>
    <s v="FEN FRAME FF 0033 EQP 53 17 140"/>
    <n v="320"/>
    <n v="3"/>
    <n v="960"/>
  </r>
  <r>
    <x v="2"/>
    <s v="ZZO181G02-T000053000"/>
    <s v="ZZO181G02-T00"/>
    <s v="0762753318299"/>
    <s v="53"/>
    <s v="Accessories"/>
    <s v="Women"/>
    <s v="Glasses"/>
    <s v="Glasses"/>
    <s v="Glasses"/>
    <s v="NOS"/>
    <s v="bordeaux"/>
    <s v="FEN FRAME FF 0033 EQP 53 17 140"/>
    <n v="320"/>
    <n v="5"/>
    <n v="1600"/>
  </r>
  <r>
    <x v="2"/>
    <s v="ZZO181G04-Q000052000"/>
    <s v="ZZO181G04-Q00"/>
    <s v="0762753343437"/>
    <s v="52"/>
    <s v="Accessories"/>
    <s v="Women"/>
    <s v="Glasses"/>
    <s v="Glasses"/>
    <s v="Glasses"/>
    <s v="NOS"/>
    <s v="black"/>
    <s v="FEN FRAME FF 0081 E1B 52 20 140"/>
    <n v="300"/>
    <n v="1"/>
    <n v="300"/>
  </r>
  <r>
    <x v="2"/>
    <s v="ZZO17GT06-T000598959"/>
    <s v="ZZO17GT06-T00"/>
    <s v="0762753343444"/>
    <s v="52"/>
    <s v="Accessories"/>
    <s v="Women"/>
    <s v="Glasses"/>
    <s v="Glasses"/>
    <s v="Glasses"/>
    <s v="NOS"/>
    <s v="multi-coloured"/>
    <s v="FEN FRAME FF 0081 E1H 52 20 140"/>
    <n v="300"/>
    <n v="5"/>
    <n v="1500"/>
  </r>
  <r>
    <x v="2"/>
    <s v="ZZLJ9B032-O000307487"/>
    <s v="ZZLJ9B032-O00"/>
    <s v="0762753343499"/>
    <s v="One Size"/>
    <s v="Accessories"/>
    <s v="Women"/>
    <s v="Glasses"/>
    <s v="Glasses"/>
    <s v="Glasses"/>
    <s v="NOS"/>
    <s v="brown"/>
    <s v="FRAME"/>
    <n v="349"/>
    <n v="1"/>
    <n v="349"/>
  </r>
  <r>
    <x v="2"/>
    <s v="ZZO17GT04-C000598957"/>
    <s v="ZZO17GT04-C00"/>
    <s v="0762753359421"/>
    <s v="54"/>
    <s v="Accessories"/>
    <s v="Women"/>
    <s v="Glasses"/>
    <s v="Glasses"/>
    <s v="Glasses"/>
    <s v="NOS"/>
    <s v="multi-coloured"/>
    <s v="FEN FRAME FF 0034 RXD 54 15 135"/>
    <n v="270"/>
    <n v="2"/>
    <n v="540"/>
  </r>
  <r>
    <x v="1"/>
    <s v="ZZO177KEN-K00058516B"/>
    <s v="ZZO177KEN-K00"/>
    <s v="0762753366788"/>
    <s v="50"/>
    <s v="Accessories"/>
    <s v="Women"/>
    <s v="Glasses"/>
    <s v="Glasses"/>
    <s v="Glasses"/>
    <s v="NOS"/>
    <s v="blue"/>
    <s v="MONTAIGNE41F"/>
    <n v="250"/>
    <n v="3"/>
    <n v="750"/>
  </r>
  <r>
    <x v="2"/>
    <s v="ZZO181G07-O000050000"/>
    <s v="ZZO181G07-O00"/>
    <s v="0762753404756"/>
    <s v="50"/>
    <s v="Accessories"/>
    <s v="Women"/>
    <s v="Glasses"/>
    <s v="Glasses"/>
    <s v="Glasses"/>
    <s v="NOS"/>
    <s v="dark brown"/>
    <s v="FEN FRAME FF 0202 086 50 18 140"/>
    <n v="280"/>
    <n v="3"/>
    <n v="840"/>
  </r>
  <r>
    <x v="6"/>
    <s v="ZZO0XAU30-K0004B2B4A"/>
    <s v="ZZO0XAU30-K00"/>
    <s v="0762753422262"/>
    <s v="49"/>
    <s v="Accessories"/>
    <s v="Women"/>
    <s v="Glasses"/>
    <s v="Glasses"/>
    <s v="Glasses"/>
    <s v="NOS"/>
    <s v="blue"/>
    <s v="MAC FRAME MAX&amp;CO.321/F 2K6 49 21 145"/>
    <n v="117.1"/>
    <n v="5"/>
    <n v="585.5"/>
  </r>
  <r>
    <x v="6"/>
    <s v="ZZO0XAU30-I0004B2B4B"/>
    <s v="ZZO0XAU30-I00"/>
    <s v="0762753422279"/>
    <s v="49"/>
    <s v="Accessories"/>
    <s v="Women"/>
    <s v="Glasses"/>
    <s v="Glasses"/>
    <s v="Glasses"/>
    <s v="NOS"/>
    <s v="purple"/>
    <s v="MAC FRAME MAX&amp;CO.321/F 2K6 49 21 145"/>
    <n v="117.1"/>
    <n v="1"/>
    <n v="117.1"/>
  </r>
  <r>
    <x v="6"/>
    <s v="ZZO0XAU31-I0004B2B4C"/>
    <s v="ZZO0XAU31-I00"/>
    <s v="0762753424600"/>
    <s v="49"/>
    <s v="Accessories"/>
    <s v="Women"/>
    <s v="Glasses"/>
    <s v="Glasses"/>
    <s v="Glasses"/>
    <s v="NOS"/>
    <s v="purple"/>
    <s v="MAC FRAME MAX&amp;CO.324/F G5Y 49 18 145"/>
    <n v="117.1"/>
    <n v="10"/>
    <n v="1171"/>
  </r>
  <r>
    <x v="5"/>
    <s v="ZZO0XAU37-C0004B2B55"/>
    <s v="ZZO0XAU37-C00"/>
    <s v="0762753425652"/>
    <s v="54"/>
    <s v="Accessories"/>
    <s v="Women"/>
    <s v="Glasses"/>
    <s v="Glasses"/>
    <s v="Glasses"/>
    <s v="NOS"/>
    <s v="black"/>
    <s v="MAX FRAME MM 1240 FSC 54 16 140"/>
    <n v="175"/>
    <n v="10"/>
    <n v="1750"/>
  </r>
  <r>
    <x v="5"/>
    <s v="ZZO0XAU37-Q0004B2B56"/>
    <s v="ZZO0XAU37-Q00"/>
    <s v="0762753425850"/>
    <s v="54"/>
    <s v="Accessories"/>
    <s v="Women"/>
    <s v="Glasses"/>
    <s v="Glasses"/>
    <s v="Glasses"/>
    <s v="NOS"/>
    <s v="black"/>
    <s v="MAX FRAME MM 1240 FSC 54 16 140"/>
    <n v="175"/>
    <n v="10"/>
    <n v="1750"/>
  </r>
  <r>
    <x v="5"/>
    <s v="ZZO0XAU35-B0004B2B53"/>
    <s v="ZZO0XAU35-B00"/>
    <s v="0762753425980"/>
    <s v="52"/>
    <s v="Accessories"/>
    <s v="Women"/>
    <s v="Glasses"/>
    <s v="Glasses"/>
    <s v="Glasses"/>
    <s v="NOS"/>
    <s v="brown"/>
    <s v="MAX FRAME MM 1227 C7C 52 16 140"/>
    <n v="155"/>
    <n v="10"/>
    <n v="1550"/>
  </r>
  <r>
    <x v="1"/>
    <s v="ZZO177KGM-Q00058519E"/>
    <s v="ZZO177KGM-Q00"/>
    <s v="0762753432131"/>
    <s v="55"/>
    <s v="Accessories"/>
    <s v="Women"/>
    <s v="Glasses"/>
    <s v="Glasses"/>
    <s v="Glasses"/>
    <s v="NOS"/>
    <s v="black"/>
    <s v="CD3783"/>
    <n v="250"/>
    <n v="2"/>
    <n v="500"/>
  </r>
  <r>
    <x v="1"/>
    <s v="ZZO177KDV-Q000585159"/>
    <s v="ZZO177KDV-Q00"/>
    <s v="0762753449252"/>
    <s v="55"/>
    <s v="Accessories"/>
    <s v="Men"/>
    <s v="Glasses"/>
    <s v="Glasses"/>
    <s v="Glasses"/>
    <s v="NOS"/>
    <s v="black"/>
    <s v="BLACKTIE189F"/>
    <n v="304"/>
    <n v="1"/>
    <n v="304"/>
  </r>
  <r>
    <x v="8"/>
    <s v="ZZO17HU69-O000050000"/>
    <s v="ZZO17HU69-O00"/>
    <s v="0762753464477"/>
    <s v="50"/>
    <s v="Accessories"/>
    <s v="Men"/>
    <s v="Glasses"/>
    <s v="Glasses"/>
    <s v="Glasses"/>
    <s v="NOS"/>
    <s v="brown"/>
    <s v="0"/>
    <n v="180"/>
    <n v="5"/>
    <n v="900"/>
  </r>
  <r>
    <x v="2"/>
    <s v="ZZO17GT40-A00059898A"/>
    <s v="ZZO17GT40-A00"/>
    <s v="0762753465191"/>
    <s v="53"/>
    <s v="Accessories"/>
    <s v="Women"/>
    <s v="Glasses"/>
    <s v="Glasses"/>
    <s v="Glasses"/>
    <s v="NOS"/>
    <s v="teal"/>
    <s v="FEN FRAME FF 0278 427 53 18 145"/>
    <n v="240"/>
    <n v="1"/>
    <n v="240"/>
  </r>
  <r>
    <x v="2"/>
    <s v="ZZO181G20-K000051000"/>
    <s v="ZZO181G20-K00"/>
    <s v="0762753467744"/>
    <s v="51"/>
    <s v="Accessories"/>
    <s v="Women"/>
    <s v="Glasses"/>
    <s v="Glasses"/>
    <s v="Glasses"/>
    <s v="NOS"/>
    <s v="blue"/>
    <s v="FEN FRAME FF 0280 PJP 51 18 140"/>
    <n v="220"/>
    <n v="2"/>
    <n v="440"/>
  </r>
  <r>
    <x v="2"/>
    <s v="ZZO17GT42-Q00059898C"/>
    <s v="ZZO17GT42-Q00"/>
    <s v="0762753469090"/>
    <s v="52"/>
    <s v="Accessories"/>
    <s v="Women"/>
    <s v="Glasses"/>
    <s v="Glasses"/>
    <s v="Glasses"/>
    <s v="NOS"/>
    <s v="black"/>
    <s v="FEN FRAME FF 0281/F 807 52 15 145"/>
    <n v="260"/>
    <n v="1"/>
    <n v="260"/>
  </r>
  <r>
    <x v="6"/>
    <s v="ZZO0XAU06-A0004B2B30"/>
    <s v="ZZO0XAU06-A00"/>
    <s v="0762753491787"/>
    <s v="53"/>
    <s v="Accessories"/>
    <s v="Women"/>
    <s v="Glasses"/>
    <s v="Glasses"/>
    <s v="Glasses"/>
    <s v="NOS"/>
    <s v="white"/>
    <s v="MAC FRAME MAX&amp;CO.254 C29 53 17 140"/>
    <n v="140"/>
    <n v="10"/>
    <n v="1400"/>
  </r>
  <r>
    <x v="6"/>
    <s v="ZZO0XAU32-G0004B2B50"/>
    <s v="ZZO0XAU32-G00"/>
    <s v="0762753566935"/>
    <s v="53"/>
    <s v="Accessories"/>
    <s v="Women"/>
    <s v="Glasses"/>
    <s v="Glasses"/>
    <s v="Glasses"/>
    <s v="NOS"/>
    <s v="red"/>
    <s v="MAC FRAME MAX&amp;CO.332 08A 53 16 145"/>
    <n v="130"/>
    <n v="4"/>
    <n v="520"/>
  </r>
  <r>
    <x v="6"/>
    <s v="ZZO0XAU33-J0004B2B51"/>
    <s v="ZZO0XAU33-J00"/>
    <s v="0762753571984"/>
    <s v="54"/>
    <s v="Accessories"/>
    <s v="Women"/>
    <s v="Glasses"/>
    <s v="Glasses"/>
    <s v="Glasses"/>
    <s v="NOS"/>
    <s v="light pink"/>
    <s v="MAC FRAME MAX&amp;CO.337 6F3 54 15 145"/>
    <n v="120"/>
    <n v="5"/>
    <n v="600"/>
  </r>
  <r>
    <x v="6"/>
    <s v="ZZO1A3G08-Q000054000"/>
    <s v="ZZO1A3G08-Q00"/>
    <s v="0762753571991"/>
    <s v="54"/>
    <s v="Accessories"/>
    <s v="Women"/>
    <s v="Glasses"/>
    <s v="Glasses"/>
    <s v="Glasses"/>
    <s v="NOS"/>
    <s v="black"/>
    <s v="MAC FRAME MAX&amp;CO.337 807 54 15 145"/>
    <n v="120"/>
    <n v="10"/>
    <n v="1200"/>
  </r>
  <r>
    <x v="8"/>
    <s v="ZZO17HU11-F000049000"/>
    <s v="ZZO17HU11-F00"/>
    <s v="0762753588326"/>
    <s v="49"/>
    <s v="Accessories"/>
    <s v="Women"/>
    <s v="Glasses"/>
    <s v="Glasses"/>
    <s v="Glasses"/>
    <s v="NOS"/>
    <s v="gold-coloured"/>
    <s v="0"/>
    <n v="130"/>
    <n v="5"/>
    <n v="650"/>
  </r>
  <r>
    <x v="2"/>
    <s v="ZZO181G10-O000047000"/>
    <s v="ZZO181G10-O00"/>
    <s v="0762753598400"/>
    <s v="47"/>
    <s v="Accessories"/>
    <s v="Men"/>
    <s v="Glasses"/>
    <s v="Glasses"/>
    <s v="Glasses"/>
    <s v="NOS"/>
    <s v="dark brown"/>
    <s v="FEN FRAME FF 0219 086 47 22 145"/>
    <n v="250"/>
    <n v="3"/>
    <n v="750"/>
  </r>
  <r>
    <x v="2"/>
    <s v="ZZO181G10-C000047000"/>
    <s v="ZZO181G10-C00"/>
    <s v="0762753598707"/>
    <s v="47"/>
    <s v="Accessories"/>
    <s v="Men"/>
    <s v="Glasses"/>
    <s v="Glasses"/>
    <s v="Glasses"/>
    <s v="NOS"/>
    <s v="grey"/>
    <s v="FEN FRAME FF 0219 086 47 22 145"/>
    <n v="250"/>
    <n v="1"/>
    <n v="250"/>
  </r>
  <r>
    <x v="2"/>
    <s v="ZZO181G10-Q000047000"/>
    <s v="ZZO181G10-Q00"/>
    <s v="0762753598813"/>
    <s v="47"/>
    <s v="Accessories"/>
    <s v="Men"/>
    <s v="Glasses"/>
    <s v="Glasses"/>
    <s v="Glasses"/>
    <s v="NOS"/>
    <s v="black"/>
    <s v="FEN FRAME FF 0219 086 47 22 145"/>
    <n v="250"/>
    <n v="1"/>
    <n v="250"/>
  </r>
  <r>
    <x v="2"/>
    <s v="ZZO181G13-Q000050000"/>
    <s v="ZZO181G13-Q00"/>
    <s v="0762753599148"/>
    <s v="50"/>
    <s v="Accessories"/>
    <s v="Men"/>
    <s v="Glasses"/>
    <s v="Glasses"/>
    <s v="Glasses"/>
    <s v="NOS"/>
    <s v="black"/>
    <s v="FEN FRAME FF 0226 807 50 19 145"/>
    <n v="290"/>
    <n v="3"/>
    <n v="870"/>
  </r>
  <r>
    <x v="2"/>
    <s v="ZZO181G13-K000050000"/>
    <s v="ZZO181G13-K00"/>
    <s v="0762753599322"/>
    <s v="50"/>
    <s v="Accessories"/>
    <s v="Men"/>
    <s v="Glasses"/>
    <s v="Glasses"/>
    <s v="Glasses"/>
    <s v="NOS"/>
    <s v="black"/>
    <s v="FEN FRAME FF 0226 807 50 19 145"/>
    <n v="290"/>
    <n v="1"/>
    <n v="290"/>
  </r>
  <r>
    <x v="2"/>
    <s v="ZZO17GT24-G00059896E"/>
    <s v="ZZO17GT24-G00"/>
    <s v="0762753599339"/>
    <s v="48"/>
    <s v="Accessories"/>
    <s v="Men"/>
    <s v="Glasses"/>
    <s v="Glasses"/>
    <s v="Glasses"/>
    <s v="NOS"/>
    <s v="red"/>
    <s v="FEN FRAME FF 0217 0UC 48 22 145"/>
    <n v="250"/>
    <n v="4"/>
    <n v="1000"/>
  </r>
  <r>
    <x v="2"/>
    <s v="ZZO181G12-Q000049000"/>
    <s v="ZZO181G12-Q00"/>
    <s v="0762753599544"/>
    <s v="49"/>
    <s v="Accessories"/>
    <s v="Men"/>
    <s v="Glasses"/>
    <s v="Glasses"/>
    <s v="Glasses"/>
    <s v="NOS"/>
    <s v="anthracite"/>
    <s v="FEN FRAME FF 0223 KJ1 49 21 145"/>
    <n v="340"/>
    <n v="1"/>
    <n v="340"/>
  </r>
  <r>
    <x v="2"/>
    <s v="ZZO181G14-O000048000"/>
    <s v="ZZO181G14-O00"/>
    <s v="0762753599568"/>
    <s v="48"/>
    <s v="Accessories"/>
    <s v="Men"/>
    <s v="Glasses"/>
    <s v="Glasses"/>
    <s v="Glasses"/>
    <s v="NOS"/>
    <s v="dark brown"/>
    <s v="FEN FRAME FF 0227 086 48 22 145"/>
    <n v="370"/>
    <n v="1"/>
    <n v="370"/>
  </r>
  <r>
    <x v="2"/>
    <s v="ZZO181G11-G000052000"/>
    <s v="ZZO181G11-G00"/>
    <s v="0762753599766"/>
    <s v="52"/>
    <s v="Accessories"/>
    <s v="Men"/>
    <s v="Glasses"/>
    <s v="Glasses"/>
    <s v="Glasses"/>
    <s v="NOS"/>
    <s v="red"/>
    <s v="FEN FRAME FF 0220 086 52 18 145"/>
    <n v="250"/>
    <n v="3"/>
    <n v="750"/>
  </r>
  <r>
    <x v="2"/>
    <s v="ZZO17GT26-G000598971"/>
    <s v="ZZO17GT26-G00"/>
    <s v="0762753608017"/>
    <s v="54"/>
    <s v="Accessories"/>
    <s v="Women"/>
    <s v="Glasses"/>
    <s v="Glasses"/>
    <s v="Glasses"/>
    <s v="NOS"/>
    <s v="bordeaux"/>
    <s v="FEN FRAME FF 0233 PJP 54 15 140"/>
    <n v="270"/>
    <n v="2"/>
    <n v="540"/>
  </r>
  <r>
    <x v="2"/>
    <s v="ZZO17GT27-Q000598972"/>
    <s v="ZZO17GT27-Q00"/>
    <s v="0762753613929"/>
    <s v="52"/>
    <s v="Accessories"/>
    <s v="Women"/>
    <s v="Glasses"/>
    <s v="Glasses"/>
    <s v="Glasses"/>
    <s v="NOS"/>
    <s v="black"/>
    <s v="FEN FRAME FF 0234 7ZJ 52 18 140"/>
    <n v="270"/>
    <n v="4"/>
    <n v="1080"/>
  </r>
  <r>
    <x v="2"/>
    <s v="ZZO17GT27-C000598974"/>
    <s v="ZZO17GT27-C00"/>
    <s v="0762753613936"/>
    <s v="52"/>
    <s v="Accessories"/>
    <s v="Women"/>
    <s v="Glasses"/>
    <s v="Glasses"/>
    <s v="Glasses"/>
    <s v="NOS"/>
    <s v="brown"/>
    <s v="FEN FRAME FF 0234 7ZJ 52 18 140"/>
    <n v="270"/>
    <n v="2"/>
    <n v="540"/>
  </r>
  <r>
    <x v="3"/>
    <s v="ZZLH8M062-H00030B6AE"/>
    <s v="ZZLH8M062-H00"/>
    <s v="0762753624314"/>
    <s v="55"/>
    <s v="Accessories"/>
    <s v="Men"/>
    <s v="Glasses"/>
    <s v="Glasses"/>
    <s v="Glasses"/>
    <s v="NOS"/>
    <s v="red"/>
    <s v="FRAME"/>
    <n v="119"/>
    <n v="1"/>
    <n v="119"/>
  </r>
  <r>
    <x v="2"/>
    <s v="ZZO17GT28-G000598977"/>
    <s v="ZZO17GT28-G00"/>
    <s v="0762753628169"/>
    <s v="51"/>
    <s v="Accessories"/>
    <s v="Women"/>
    <s v="Glasses"/>
    <s v="Glasses"/>
    <s v="Glasses"/>
    <s v="NOS"/>
    <s v="dark red"/>
    <s v="FEN FRAME FF 0235 PHW 51 19 140"/>
    <n v="270"/>
    <n v="3"/>
    <n v="810"/>
  </r>
  <r>
    <x v="5"/>
    <s v="ZZO0XAU51-K0004B2B69"/>
    <s v="ZZO0XAU51-K00"/>
    <s v="0762753634801"/>
    <s v="50"/>
    <s v="Accessories"/>
    <s v="Women"/>
    <s v="Glasses"/>
    <s v="Glasses"/>
    <s v="Glasses"/>
    <s v="NOS"/>
    <s v="blue"/>
    <s v="MAX FRAME MM 1300 C9A 50 19 145"/>
    <n v="190"/>
    <n v="10"/>
    <n v="1900"/>
  </r>
  <r>
    <x v="2"/>
    <s v="ZZLJ9B014-Q000307475"/>
    <s v="ZZLJ9B014-Q00"/>
    <s v="0762753634979"/>
    <s v="One Size"/>
    <s v="Accessories"/>
    <s v="Women"/>
    <s v="Glasses"/>
    <s v="Glasses"/>
    <s v="Glasses"/>
    <s v="NOS"/>
    <s v="black"/>
    <s v="FRAME"/>
    <n v="310"/>
    <n v="1"/>
    <n v="310"/>
  </r>
  <r>
    <x v="2"/>
    <s v="ZZO17GT05-M000598958"/>
    <s v="ZZO17GT05-M00"/>
    <s v="0762753637673"/>
    <s v="51"/>
    <s v="Accessories"/>
    <s v="Women"/>
    <s v="Glasses"/>
    <s v="Glasses"/>
    <s v="Glasses"/>
    <s v="NOS"/>
    <s v="multi-coloured"/>
    <s v="FEN FRAME FF 0056 MQZ 51 16 140"/>
    <n v="260"/>
    <n v="4"/>
    <n v="1040"/>
  </r>
  <r>
    <x v="4"/>
    <s v="ZZO181E15-A000052000"/>
    <s v="ZZO181E15-A00"/>
    <s v="0762753645067"/>
    <s v="52"/>
    <s v="Accessories"/>
    <s v="Women"/>
    <s v="Glasses"/>
    <s v="Glasses"/>
    <s v="Glasses"/>
    <s v="NOS"/>
    <s v="off-white"/>
    <s v="0"/>
    <n v="290"/>
    <n v="1"/>
    <n v="290"/>
  </r>
  <r>
    <x v="2"/>
    <s v="ZZO181G03-C000047000"/>
    <s v="ZZO181G03-C00"/>
    <s v="0762753649232"/>
    <s v="47"/>
    <s v="Accessories"/>
    <s v="Women"/>
    <s v="Glasses"/>
    <s v="Glasses"/>
    <s v="Glasses"/>
    <s v="NOS"/>
    <s v="multi-coloured"/>
    <s v="FEN FRAME FF 0067 MXX 47 21 140"/>
    <n v="340"/>
    <n v="2"/>
    <n v="680"/>
  </r>
  <r>
    <x v="4"/>
    <s v="ZZO181D16-O0005969B7"/>
    <s v="ZZO181D16-O00"/>
    <s v="0762753661760"/>
    <s v="52"/>
    <s v="Accessories"/>
    <s v="Women"/>
    <s v="Glasses"/>
    <s v="Glasses"/>
    <s v="Glasses"/>
    <s v="NOS"/>
    <s v="brown"/>
    <s v="GIV FRAME GV 0058 086 52 16 145"/>
    <n v="210"/>
    <n v="5"/>
    <n v="1050"/>
  </r>
  <r>
    <x v="4"/>
    <s v="ZZO181E21-M000052000"/>
    <s v="ZZO181E21-M00"/>
    <s v="0762753663405"/>
    <s v="52"/>
    <s v="Accessories"/>
    <s v="Women"/>
    <s v="Glasses"/>
    <s v="Glasses"/>
    <s v="Glasses"/>
    <s v="NOS"/>
    <s v="green"/>
    <s v="0"/>
    <n v="210"/>
    <n v="1"/>
    <n v="210"/>
  </r>
  <r>
    <x v="4"/>
    <s v="ZZO181D04-O0005969AA"/>
    <s v="ZZO181D04-O00"/>
    <s v="0762753674487"/>
    <s v="50"/>
    <s v="Accessories"/>
    <s v="Women"/>
    <s v="Glasses"/>
    <s v="Glasses"/>
    <s v="Glasses"/>
    <s v="NOS"/>
    <s v="brown"/>
    <s v="GIV FRAME GV 0012 086 50 18 145"/>
    <n v="250"/>
    <n v="1"/>
    <n v="250"/>
  </r>
  <r>
    <x v="4"/>
    <s v="ZZO181E05-T000050000"/>
    <s v="ZZO181E05-T00"/>
    <s v="0762753674593"/>
    <s v="50"/>
    <s v="Accessories"/>
    <s v="Women"/>
    <s v="Glasses"/>
    <s v="Glasses"/>
    <s v="Glasses"/>
    <s v="NOS"/>
    <s v="multi-coloured"/>
    <s v="0"/>
    <n v="250"/>
    <n v="1"/>
    <n v="250"/>
  </r>
  <r>
    <x v="4"/>
    <s v="ZZO181E05-G000050000"/>
    <s v="ZZO181E05-G00"/>
    <s v="0762753675347"/>
    <s v="50"/>
    <s v="Accessories"/>
    <s v="Women"/>
    <s v="Glasses"/>
    <s v="Glasses"/>
    <s v="Glasses"/>
    <s v="NOS"/>
    <s v="bordeaux"/>
    <s v="0"/>
    <n v="250"/>
    <n v="1"/>
    <n v="250"/>
  </r>
  <r>
    <x v="4"/>
    <s v="ZZO181E03-G000052000"/>
    <s v="ZZO181E03-G00"/>
    <s v="0762753677129"/>
    <s v="52"/>
    <s v="Accessories"/>
    <s v="Women"/>
    <s v="Glasses"/>
    <s v="Glasses"/>
    <s v="Glasses"/>
    <s v="NOS"/>
    <s v="red"/>
    <s v="0"/>
    <n v="240"/>
    <n v="1"/>
    <n v="240"/>
  </r>
  <r>
    <x v="4"/>
    <s v="ZZO181E04-B000054000"/>
    <s v="ZZO181E04-B00"/>
    <s v="0762753677662"/>
    <s v="54"/>
    <s v="Accessories"/>
    <s v="Women"/>
    <s v="Glasses"/>
    <s v="Glasses"/>
    <s v="Glasses"/>
    <s v="NOS"/>
    <s v="beige"/>
    <s v="0"/>
    <n v="250"/>
    <n v="1"/>
    <n v="250"/>
  </r>
  <r>
    <x v="1"/>
    <s v="ZZO177K53-Q000584F31"/>
    <s v="ZZO177K53-Q00"/>
    <s v="0762753715906"/>
    <s v="54"/>
    <s v="Accessories"/>
    <s v="Women"/>
    <s v="Glasses"/>
    <s v="Glasses"/>
    <s v="Glasses"/>
    <s v="NOS"/>
    <s v="black"/>
    <s v="BLACKTIE208"/>
    <n v="320"/>
    <n v="2"/>
    <n v="640"/>
  </r>
  <r>
    <x v="2"/>
    <s v="ZZLJ9B015-O000307476"/>
    <s v="ZZLJ9B015-O00"/>
    <s v="0762753723307"/>
    <s v="One Size"/>
    <s v="Accessories"/>
    <s v="Women"/>
    <s v="Glasses"/>
    <s v="Glasses"/>
    <s v="Glasses"/>
    <s v="NOS"/>
    <s v="brown"/>
    <s v="FRAME"/>
    <n v="310"/>
    <n v="2"/>
    <n v="620"/>
  </r>
  <r>
    <x v="5"/>
    <s v="ZZO0XAU53-I0004B2B6D"/>
    <s v="ZZO0XAU53-I00"/>
    <s v="0762753735447"/>
    <s v="51"/>
    <s v="Accessories"/>
    <s v="Women"/>
    <s v="Glasses"/>
    <s v="Glasses"/>
    <s v="Glasses"/>
    <s v="NOS"/>
    <s v="purple"/>
    <s v="MAX FRAME MM 1302 581 51 19 140"/>
    <n v="185"/>
    <n v="3"/>
    <n v="555"/>
  </r>
  <r>
    <x v="5"/>
    <s v="ZZO0XAU61-K0004B2B77"/>
    <s v="ZZO0XAU61-K00"/>
    <s v="0762753737281"/>
    <s v="51"/>
    <s v="Accessories"/>
    <s v="Women"/>
    <s v="Glasses"/>
    <s v="Glasses"/>
    <s v="Glasses"/>
    <s v="NOS"/>
    <s v="blue"/>
    <s v="MAX FRAME MM 1317 LHF 51 18 145"/>
    <n v="190"/>
    <n v="10"/>
    <n v="1900"/>
  </r>
  <r>
    <x v="5"/>
    <s v="ZZO0XAU55-Q0004B2B6F"/>
    <s v="ZZO0XAU55-Q00"/>
    <s v="0762753741080"/>
    <s v="53"/>
    <s v="Accessories"/>
    <s v="Women"/>
    <s v="Glasses"/>
    <s v="Glasses"/>
    <s v="Glasses"/>
    <s v="NOS"/>
    <s v="bordeaux"/>
    <s v="MAX FRAME MM 1308 0A4 53 18 145"/>
    <n v="190"/>
    <n v="3"/>
    <n v="570"/>
  </r>
  <r>
    <x v="3"/>
    <s v="ZZO12U302-F000543D94"/>
    <s v="ZZO12U302-F00"/>
    <s v="0762753759207"/>
    <s v="61"/>
    <s v="Accessories"/>
    <s v="Women"/>
    <s v="Glasses"/>
    <s v="Glasses"/>
    <s v="Glasses"/>
    <s v="NOS"/>
    <s v="gold-coloured"/>
    <s v="JAC SUN MARC 161/S 6LB 61 18 135"/>
    <n v="275"/>
    <n v="5"/>
    <n v="1375"/>
  </r>
  <r>
    <x v="2"/>
    <s v="ZZO17GT38-O000598987"/>
    <s v="ZZO17GT38-O00"/>
    <s v="0762753759634"/>
    <s v="52"/>
    <s v="Accessories"/>
    <s v="Women"/>
    <s v="Glasses"/>
    <s v="Glasses"/>
    <s v="Glasses"/>
    <s v="NOS"/>
    <s v="brown"/>
    <s v="FEN FRAME FF 0275 PJP 52 17 145"/>
    <n v="260"/>
    <n v="4"/>
    <n v="1040"/>
  </r>
  <r>
    <x v="2"/>
    <s v="ZZO17GT38-K000598986"/>
    <s v="ZZO17GT38-K00"/>
    <s v="0762753759665"/>
    <s v="52"/>
    <s v="Accessories"/>
    <s v="Women"/>
    <s v="Glasses"/>
    <s v="Glasses"/>
    <s v="Glasses"/>
    <s v="NOS"/>
    <s v="dark blue"/>
    <s v="FEN FRAME FF 0275 PJP 52 17 145"/>
    <n v="260"/>
    <n v="3"/>
    <n v="780"/>
  </r>
  <r>
    <x v="2"/>
    <s v="ZZO17GT39-C000598988"/>
    <s v="ZZO17GT39-C00"/>
    <s v="0762753759900"/>
    <s v="51"/>
    <s v="Accessories"/>
    <s v="Women"/>
    <s v="Glasses"/>
    <s v="Glasses"/>
    <s v="Glasses"/>
    <s v="NOS"/>
    <s v="multi-coloured"/>
    <s v="FEN FRAME FF 0276 KB7 51 17 145"/>
    <n v="260"/>
    <n v="5"/>
    <n v="1300"/>
  </r>
  <r>
    <x v="2"/>
    <s v="ZZO17GT12-Q00059895F"/>
    <s v="ZZO17GT12-Q00"/>
    <s v="0762753776655"/>
    <s v="52"/>
    <s v="Accessories"/>
    <s v="Women"/>
    <s v="Glasses"/>
    <s v="Glasses"/>
    <s v="Glasses"/>
    <s v="NOS"/>
    <s v="black"/>
    <s v="FEN FRAME FF 0173 TTY 52 15 140"/>
    <n v="250"/>
    <n v="5"/>
    <n v="1250"/>
  </r>
  <r>
    <x v="1"/>
    <s v="ZZO177KFE-O00058517C"/>
    <s v="ZZO177KFE-O00"/>
    <s v="0762753777928"/>
    <s v="50"/>
    <s v="Accessories"/>
    <s v="Women"/>
    <s v="Glasses"/>
    <s v="Glasses"/>
    <s v="Glasses"/>
    <s v="NOS"/>
    <s v="dark brown"/>
    <s v="DIOREXQUISEO4"/>
    <n v="290"/>
    <n v="1"/>
    <n v="290"/>
  </r>
  <r>
    <x v="1"/>
    <s v="ZZO177KFC-Q00058517A"/>
    <s v="ZZO177KFC-Q00"/>
    <s v="0762753777935"/>
    <s v="50"/>
    <s v="Accessories"/>
    <s v="Women"/>
    <s v="Glasses"/>
    <s v="Glasses"/>
    <s v="Glasses"/>
    <s v="NOS"/>
    <s v="black"/>
    <s v="DIOREXQUISEO4"/>
    <n v="310"/>
    <n v="1"/>
    <n v="310"/>
  </r>
  <r>
    <x v="1"/>
    <s v="ZZO177KIK-E0005851D0"/>
    <s v="ZZO177KIK-E00"/>
    <s v="0762753777942"/>
    <s v="50"/>
    <s v="Accessories"/>
    <s v="Women"/>
    <s v="Glasses"/>
    <s v="Glasses"/>
    <s v="Glasses"/>
    <s v="NOS"/>
    <s v="yellow"/>
    <s v="DIOREXQUISEO4"/>
    <n v="260"/>
    <n v="1"/>
    <n v="260"/>
  </r>
  <r>
    <x v="1"/>
    <s v="ZZO177KII-E0005851CE"/>
    <s v="ZZO177KII-E00"/>
    <s v="0762753778994"/>
    <s v="48"/>
    <s v="Accessories"/>
    <s v="Men"/>
    <s v="Glasses"/>
    <s v="Glasses"/>
    <s v="Glasses"/>
    <s v="NOS"/>
    <s v="yellow"/>
    <s v="BLACKTIE2.0 O"/>
    <n v="280"/>
    <n v="1"/>
    <n v="280"/>
  </r>
  <r>
    <x v="1"/>
    <s v="ZZO177KIH-E0005851CD"/>
    <s v="ZZO177KIH-E00"/>
    <s v="0762753779281"/>
    <s v="49"/>
    <s v="Accessories"/>
    <s v="Men"/>
    <s v="Glasses"/>
    <s v="Glasses"/>
    <s v="Glasses"/>
    <s v="NOS"/>
    <s v="yellow"/>
    <s v="BLACKTIE2.0 N"/>
    <n v="260"/>
    <n v="3"/>
    <n v="780"/>
  </r>
  <r>
    <x v="2"/>
    <s v="ZZO17GT32-C00059897D"/>
    <s v="ZZO17GT32-C00"/>
    <s v="0762753783875"/>
    <s v="48"/>
    <s v="Accessories"/>
    <s v="Women"/>
    <s v="Glasses"/>
    <s v="Glasses"/>
    <s v="Glasses"/>
    <s v="NOS"/>
    <s v="grey"/>
    <s v="FEN FRAME FF 0246 PJP 48 22 145"/>
    <n v="330"/>
    <n v="4"/>
    <n v="1320"/>
  </r>
  <r>
    <x v="2"/>
    <s v="ZZO17GT32-K00059897B"/>
    <s v="ZZO17GT32-K00"/>
    <s v="0762753783936"/>
    <s v="48"/>
    <s v="Accessories"/>
    <s v="Women"/>
    <s v="Glasses"/>
    <s v="Glasses"/>
    <s v="Glasses"/>
    <s v="NOS"/>
    <s v="dark blue"/>
    <s v="FEN FRAME FF 0246 PJP 48 22 145"/>
    <n v="330"/>
    <n v="4"/>
    <n v="1320"/>
  </r>
  <r>
    <x v="4"/>
    <s v="ZZO181D13-C0005969B4"/>
    <s v="ZZO181D13-C00"/>
    <s v="0762753784179"/>
    <s v="54"/>
    <s v="Accessories"/>
    <s v="Women"/>
    <s v="Glasses"/>
    <s v="Glasses"/>
    <s v="Glasses"/>
    <s v="NOS"/>
    <s v="dark brown"/>
    <s v="GIV FRAME GV 0039 KB7 54 16 145"/>
    <n v="240"/>
    <n v="10"/>
    <n v="2400"/>
  </r>
  <r>
    <x v="2"/>
    <s v="ZZO17GT31-I00059897A"/>
    <s v="ZZO17GT31-I00"/>
    <s v="0762753784193"/>
    <s v="51"/>
    <s v="Accessories"/>
    <s v="Women"/>
    <s v="Glasses"/>
    <s v="Glasses"/>
    <s v="Glasses"/>
    <s v="NOS"/>
    <s v="purple"/>
    <s v="FEN FRAME FF 0245 B3V 51 17 140"/>
    <n v="330"/>
    <n v="1"/>
    <n v="330"/>
  </r>
  <r>
    <x v="1"/>
    <s v="ZZO177KDY-Q00058515C"/>
    <s v="ZZO177KDY-Q00"/>
    <s v="0762753787767"/>
    <s v="51"/>
    <s v="Accessories"/>
    <s v="Men"/>
    <s v="Glasses"/>
    <s v="Glasses"/>
    <s v="Glasses"/>
    <s v="NOS"/>
    <s v="black"/>
    <s v="BLACKTIE195F"/>
    <n v="260.92"/>
    <n v="1"/>
    <n v="260.92"/>
  </r>
  <r>
    <x v="6"/>
    <s v="ZZO1C3L01-K000054000"/>
    <s v="ZZO1C3L01-K00"/>
    <s v="0762753816252"/>
    <s v="54"/>
    <s v="Accessories"/>
    <s v="Women"/>
    <s v="Glasses"/>
    <s v="Glasses"/>
    <s v="Glasses"/>
    <s v="NOS"/>
    <s v="royal blue"/>
    <s v="MAC FRAME MAX&amp;CO.295 STG 54 14 145"/>
    <n v="140"/>
    <n v="1"/>
    <n v="140"/>
  </r>
  <r>
    <x v="1"/>
    <s v="ZZO177KFV-C00058518D"/>
    <s v="ZZO177KFV-C00"/>
    <s v="0762753828361"/>
    <s v="50"/>
    <s v="Accessories"/>
    <s v="Women"/>
    <s v="Glasses"/>
    <s v="Glasses"/>
    <s v="Glasses"/>
    <s v="NOS"/>
    <s v="grey"/>
    <s v="DIOREXQUISEO3"/>
    <n v="300"/>
    <n v="1"/>
    <n v="300"/>
  </r>
  <r>
    <x v="6"/>
    <s v="ZZLNC2028-G000399E12"/>
    <s v="ZZLNC2028-G00"/>
    <s v="0762753837264"/>
    <s v="53"/>
    <s v="Accessories"/>
    <s v="Women"/>
    <s v="Glasses"/>
    <s v="Glasses"/>
    <s v="Glasses"/>
    <s v="NOS"/>
    <s v="anthracite"/>
    <s v="MAC FRAME MAX&amp;CO.277 BZS 53 16 140"/>
    <n v="140"/>
    <n v="10"/>
    <n v="1400"/>
  </r>
  <r>
    <x v="6"/>
    <s v="ZZO0XAU11-M0004B2B35"/>
    <s v="ZZO0XAU11-M00"/>
    <s v="0762753867728"/>
    <s v="51"/>
    <s v="Accessories"/>
    <s v="Women"/>
    <s v="Glasses"/>
    <s v="Glasses"/>
    <s v="Glasses"/>
    <s v="NOS"/>
    <s v="green"/>
    <s v="MAC FRAME MAX&amp;CO.273 JRI 51 17 140"/>
    <n v="130"/>
    <n v="3"/>
    <n v="390"/>
  </r>
  <r>
    <x v="2"/>
    <s v="ZZO17GT35-I000598982"/>
    <s v="ZZO17GT35-I00"/>
    <s v="0762753927309"/>
    <s v="50"/>
    <s v="Accessories"/>
    <s v="Women"/>
    <s v="Glasses"/>
    <s v="Glasses"/>
    <s v="Glasses"/>
    <s v="NOS"/>
    <s v="multi-coloured"/>
    <s v="FEN FRAME FF 0256 C9A 50 17 140"/>
    <n v="220"/>
    <n v="4"/>
    <n v="880"/>
  </r>
  <r>
    <x v="2"/>
    <s v="ZZO181G16-I000050000"/>
    <s v="ZZO181G16-I00"/>
    <s v="0762753927996"/>
    <s v="50"/>
    <s v="Accessories"/>
    <s v="Women"/>
    <s v="Glasses"/>
    <s v="Glasses"/>
    <s v="Glasses"/>
    <s v="NOS"/>
    <s v="brown"/>
    <s v="FEN FRAME FF 0249 807 50 19 140"/>
    <n v="220"/>
    <n v="3"/>
    <n v="660"/>
  </r>
  <r>
    <x v="2"/>
    <s v="ZZO17GT33-I00059897F"/>
    <s v="ZZO17GT33-I00"/>
    <s v="0762753928665"/>
    <s v="54"/>
    <s v="Accessories"/>
    <s v="Women"/>
    <s v="Glasses"/>
    <s v="Glasses"/>
    <s v="Glasses"/>
    <s v="NOS"/>
    <s v="purple"/>
    <s v="FEN FRAME FF 0251 B3V 54 15 140"/>
    <n v="220"/>
    <n v="1"/>
    <n v="220"/>
  </r>
  <r>
    <x v="4"/>
    <s v="ZZO181D15-J0005969B6"/>
    <s v="ZZO181D15-J00"/>
    <s v="0762753954053"/>
    <s v="51"/>
    <s v="Accessories"/>
    <s v="Women"/>
    <s v="Glasses"/>
    <s v="Glasses"/>
    <s v="Glasses"/>
    <s v="NOS"/>
    <s v="pink"/>
    <s v="GIV FRAME GV 0051 MU1 51 19 145"/>
    <n v="260"/>
    <n v="1"/>
    <n v="260"/>
  </r>
  <r>
    <x v="1"/>
    <s v="ZZO14LM05-Q00054A6F7"/>
    <s v="ZZO14LM05-Q00"/>
    <s v="0762753957009"/>
    <s v="49"/>
    <s v="Accessories"/>
    <s v="Women"/>
    <s v="Glasses"/>
    <s v="Glasses"/>
    <s v="Glasses"/>
    <s v="NOS"/>
    <s v="black"/>
    <s v="DIORESSENCE5F"/>
    <n v="290"/>
    <n v="1"/>
    <n v="290"/>
  </r>
  <r>
    <x v="1"/>
    <s v="ZZO177KHT-T0005851BF"/>
    <s v="ZZO177KHT-T00"/>
    <s v="0762753958686"/>
    <s v="50"/>
    <s v="Accessories"/>
    <s v="Men"/>
    <s v="Glasses"/>
    <s v="Glasses"/>
    <s v="Glasses"/>
    <s v="NOS"/>
    <s v="brown"/>
    <s v="BLACKTIE224"/>
    <n v="290"/>
    <n v="3"/>
    <n v="870"/>
  </r>
  <r>
    <x v="4"/>
    <s v="ZZO181D18-G0005969BA"/>
    <s v="ZZO181D18-G00"/>
    <s v="0762753961112"/>
    <s v="51"/>
    <s v="Accessories"/>
    <s v="Women"/>
    <s v="Glasses"/>
    <s v="Glasses"/>
    <s v="Glasses"/>
    <s v="NOS"/>
    <s v="red"/>
    <s v="GIV FRAME GV 0061 3R7 51 17 145"/>
    <n v="280"/>
    <n v="5"/>
    <n v="1400"/>
  </r>
  <r>
    <x v="1"/>
    <s v="ZZO177KFU-C00058518C"/>
    <s v="ZZO177KFU-C00"/>
    <s v="0762753974174"/>
    <s v="49"/>
    <s v="Accessories"/>
    <s v="Women"/>
    <s v="Glasses"/>
    <s v="Glasses"/>
    <s v="Glasses"/>
    <s v="NOS"/>
    <s v="grey"/>
    <s v="DIOREXQUISEO3"/>
    <n v="290"/>
    <n v="2"/>
    <n v="580"/>
  </r>
  <r>
    <x v="6"/>
    <s v="ZZLNC2029-B000399E13"/>
    <s v="ZZLNC2029-B00"/>
    <s v="0762753977267"/>
    <s v="50"/>
    <s v="Accessories"/>
    <s v="Women"/>
    <s v="Glasses"/>
    <s v="Glasses"/>
    <s v="Glasses"/>
    <s v="NOS"/>
    <s v="beige"/>
    <s v="MAC FRAME MAX&amp;CO.292 SQB 50 18 145"/>
    <n v="140"/>
    <n v="10"/>
    <n v="1400"/>
  </r>
  <r>
    <x v="4"/>
    <s v="ZZO181E19-O000049000"/>
    <s v="ZZO181E19-O00"/>
    <s v="0762753978318"/>
    <s v="49"/>
    <s v="Accessories"/>
    <s v="Unisex"/>
    <s v="Glasses"/>
    <s v="Glasses"/>
    <s v="Glasses"/>
    <s v="NOS"/>
    <s v="brown"/>
    <s v="0"/>
    <n v="260"/>
    <n v="1"/>
    <n v="260"/>
  </r>
  <r>
    <x v="5"/>
    <s v="ZZO0XAU40-J0004B2B59"/>
    <s v="ZZO0XAU40-J00"/>
    <s v="0762753981479"/>
    <s v="55"/>
    <s v="Accessories"/>
    <s v="Women"/>
    <s v="Glasses"/>
    <s v="Glasses"/>
    <s v="Glasses"/>
    <s v="NOS"/>
    <s v="silver-coloured"/>
    <s v="MAX FRAME MM 1252 F98 55 17 140"/>
    <n v="205"/>
    <n v="10"/>
    <n v="2050"/>
  </r>
  <r>
    <x v="5"/>
    <s v="ZZO1A3G23-O000053000"/>
    <s v="ZZO1A3G23-O00"/>
    <s v="0762753983985"/>
    <s v="53"/>
    <s v="Accessories"/>
    <s v="Women"/>
    <s v="Glasses"/>
    <s v="Glasses"/>
    <s v="Glasses"/>
    <s v="NOS"/>
    <s v="brown"/>
    <s v="MAX FRAME MM 1278 0F5 53 17 140"/>
    <n v="185"/>
    <n v="3"/>
    <n v="555"/>
  </r>
  <r>
    <x v="4"/>
    <s v="ZZO181E09-G000052000"/>
    <s v="ZZO181E09-G00"/>
    <s v="0827886002238"/>
    <s v="52"/>
    <s v="Accessories"/>
    <s v="Women"/>
    <s v="Glasses"/>
    <s v="Glasses"/>
    <s v="Glasses"/>
    <s v="NOS"/>
    <s v="red"/>
    <s v="0"/>
    <n v="240"/>
    <n v="2"/>
    <n v="480"/>
  </r>
  <r>
    <x v="1"/>
    <s v="ZZO14LM15-Q00054A701"/>
    <s v="ZZO14LM15-Q00"/>
    <s v="0827886008001"/>
    <s v="52"/>
    <s v="Accessories"/>
    <s v="Women"/>
    <s v="Glasses"/>
    <s v="Glasses"/>
    <s v="Glasses"/>
    <s v="NOS"/>
    <s v="black"/>
    <s v="MONTAIGNE33"/>
    <n v="250"/>
    <n v="1"/>
    <n v="250"/>
  </r>
  <r>
    <x v="5"/>
    <s v="ZZLNC2052-B000399E31"/>
    <s v="ZZLNC2052-B00"/>
    <s v="0827886015047"/>
    <s v="51"/>
    <s v="Accessories"/>
    <s v="Women"/>
    <s v="Glasses"/>
    <s v="Glasses"/>
    <s v="Glasses"/>
    <s v="NOS"/>
    <s v="orange"/>
    <s v="MAX FRAME MM 1276 A8Q 51 17 140"/>
    <n v="155"/>
    <n v="10"/>
    <n v="1550"/>
  </r>
  <r>
    <x v="5"/>
    <s v="ZZLQC7004-G0003EA32E"/>
    <s v="ZZLQC7004-G00"/>
    <s v="0827886033812"/>
    <s v="51"/>
    <s v="Accessories"/>
    <s v="Women"/>
    <s v="Glasses"/>
    <s v="Glasses"/>
    <s v="Glasses"/>
    <s v="NOS"/>
    <s v="red"/>
    <s v="MAX FRAME &lt;MM 1283/F SQ1 51 17 140"/>
    <n v="195"/>
    <n v="5"/>
    <n v="975"/>
  </r>
  <r>
    <x v="5"/>
    <s v="ZZLQC7005-Q0003EA32F"/>
    <s v="ZZLQC7005-Q00"/>
    <s v="0827886062560"/>
    <s v="51"/>
    <s v="Accessories"/>
    <s v="Women"/>
    <s v="Glasses"/>
    <s v="Glasses"/>
    <s v="Glasses"/>
    <s v="NOS"/>
    <s v="black"/>
    <s v="MAX FRAME &lt;MM 1284/F 8Z0 51 16"/>
    <n v="100"/>
    <n v="1"/>
    <n v="100"/>
  </r>
  <r>
    <x v="5"/>
    <s v="ZZLQC7002-K0003EA32C"/>
    <s v="ZZLQC7002-K00"/>
    <s v="0827886063604"/>
    <s v="54"/>
    <s v="Accessories"/>
    <s v="Women"/>
    <s v="Glasses"/>
    <s v="Glasses"/>
    <s v="Glasses"/>
    <s v="NOS"/>
    <s v="blue"/>
    <s v="MAX FRAME &lt;MM 1281/F U8E 54 15 140"/>
    <n v="174"/>
    <n v="3"/>
    <n v="522"/>
  </r>
  <r>
    <x v="9"/>
    <s v="ZZLQC7001-K0003EA32B"/>
    <s v="ZZLQC7001-K00"/>
    <s v="0827886063994"/>
    <s v="52"/>
    <s v="Accessories"/>
    <s v="Women"/>
    <s v="Glasses"/>
    <s v="Glasses"/>
    <s v="Glasses"/>
    <s v="NOS"/>
    <s v="blue"/>
    <s v="MAX MARA FRAME &lt;MM 1280/F VIJ -52 -17 -140"/>
    <n v="159"/>
    <n v="1"/>
    <n v="159"/>
  </r>
  <r>
    <x v="5"/>
    <s v="ZZO0XAU43-G0004B2B5C"/>
    <s v="ZZO0XAU43-G00"/>
    <s v="0827886064694"/>
    <s v="52"/>
    <s v="Accessories"/>
    <s v="Women"/>
    <s v="Glasses"/>
    <s v="Glasses"/>
    <s v="Glasses"/>
    <s v="NOS"/>
    <s v="bordeaux"/>
    <s v="MAX FRAME &lt;MM 1280/F VIK 52 17 140"/>
    <n v="79"/>
    <n v="5"/>
    <n v="395"/>
  </r>
  <r>
    <x v="3"/>
    <s v="ZZLH8M027-Q00030B67A"/>
    <s v="ZZLH8M027-Q00"/>
    <s v="0827886379835"/>
    <s v="54"/>
    <s v="Accessories"/>
    <s v="Women"/>
    <s v="Glasses"/>
    <s v="Glasses"/>
    <s v="Glasses"/>
    <s v="NOS"/>
    <s v="black"/>
    <s v="FRAME"/>
    <n v="150"/>
    <n v="3"/>
    <n v="450"/>
  </r>
  <r>
    <x v="2"/>
    <s v="ZZO17GT03-Q000598955"/>
    <s v="ZZO17GT03-Q00"/>
    <s v="0827886506286"/>
    <s v="52"/>
    <s v="Accessories"/>
    <s v="Women"/>
    <s v="Glasses"/>
    <s v="Glasses"/>
    <s v="Glasses"/>
    <s v="NOS"/>
    <s v="brown"/>
    <s v="FEN FRAME FF 0003 7OY 52 16 140"/>
    <n v="240"/>
    <n v="3"/>
    <n v="720"/>
  </r>
  <r>
    <x v="2"/>
    <s v="ZZO17GT13-O000598961"/>
    <s v="ZZO17GT13-O00"/>
    <s v="0827886562091"/>
    <s v="54"/>
    <s v="Accessories"/>
    <s v="Women"/>
    <s v="Glasses"/>
    <s v="Glasses"/>
    <s v="Glasses"/>
    <s v="NOS"/>
    <s v="brown"/>
    <s v="FEN FRAME FF 0173/F TTO 54 14 140"/>
    <n v="250"/>
    <n v="5"/>
    <n v="1250"/>
  </r>
  <r>
    <x v="4"/>
    <s v="ZZO181E07-O000053000"/>
    <s v="ZZO181E07-O00"/>
    <s v="0827886592494"/>
    <s v="53"/>
    <s v="Accessories"/>
    <s v="Unisex"/>
    <s v="Glasses"/>
    <s v="Glasses"/>
    <s v="Glasses"/>
    <s v="NOS"/>
    <s v="brown"/>
    <s v="0"/>
    <n v="240"/>
    <n v="1"/>
    <n v="240"/>
  </r>
  <r>
    <x v="1"/>
    <s v="ZZO177KFQ-C000585188"/>
    <s v="ZZO177KFQ-C00"/>
    <s v="0827886614387"/>
    <s v="52"/>
    <s v="Accessories"/>
    <s v="Women"/>
    <s v="Glasses"/>
    <s v="Glasses"/>
    <s v="Glasses"/>
    <s v="NOS"/>
    <s v="grey"/>
    <s v="CD3179"/>
    <n v="290"/>
    <n v="3"/>
    <n v="870"/>
  </r>
  <r>
    <x v="5"/>
    <s v="ZZLKJA090-O010335272"/>
    <s v="ZZLKJA090-O01"/>
    <s v="0827886780792"/>
    <s v="One Size"/>
    <s v="Accessories"/>
    <s v="Women"/>
    <s v="Glasses"/>
    <s v="Glasses"/>
    <s v="Glasses"/>
    <s v="NOS"/>
    <s v="brown"/>
    <s v="MAX FRAME MM 1258/F LHF 51 17 140"/>
    <n v="173.91"/>
    <n v="1"/>
    <n v="173.91"/>
  </r>
  <r>
    <x v="5"/>
    <s v="ZZLKJA090-G000335273"/>
    <s v="ZZLKJA090-G00"/>
    <s v="0827886780822"/>
    <s v="One Size"/>
    <s v="Accessories"/>
    <s v="Women"/>
    <s v="Glasses"/>
    <s v="Glasses"/>
    <s v="Glasses"/>
    <s v="NOS"/>
    <s v="bordeaux"/>
    <s v="MAX FRAME MM 1258/F LHF 51 17 140"/>
    <n v="173.91"/>
    <n v="3"/>
    <n v="521.73"/>
  </r>
  <r>
    <x v="1"/>
    <s v="ZZO177KFA-T000585178"/>
    <s v="ZZO177KFA-T00"/>
    <s v="0827886955893"/>
    <s v="51"/>
    <s v="Accessories"/>
    <s v="Women"/>
    <s v="Glasses"/>
    <s v="Glasses"/>
    <s v="Glasses"/>
    <s v="NOS"/>
    <s v="multi-coloured"/>
    <s v="CD3212"/>
    <n v="290"/>
    <n v="3"/>
    <n v="870"/>
  </r>
  <r>
    <x v="10"/>
    <s v="ZZO15BW02-O000052000"/>
    <s v="ZZO15BW02-O00"/>
    <s v="0883900078207"/>
    <s v="52"/>
    <s v="Accessories"/>
    <s v="Unisex"/>
    <s v="Glasses"/>
    <s v="Glasses"/>
    <s v="Glasses"/>
    <s v="NOS"/>
    <s v="cognac"/>
    <s v="LAG FRAME KL773 085 52 18 140"/>
    <n v="175.5"/>
    <n v="3"/>
    <n v="526.5"/>
  </r>
  <r>
    <x v="10"/>
    <s v="ZZO15BV01-Q0005817A0"/>
    <s v="ZZO15BV01-Q00"/>
    <s v="0883900089944"/>
    <s v="52"/>
    <s v="Accessories"/>
    <s v="Unisex"/>
    <s v="Glasses"/>
    <s v="Glasses"/>
    <s v="Glasses"/>
    <s v="NOS"/>
    <s v="black"/>
    <s v="KL241S"/>
    <n v="179"/>
    <n v="10"/>
    <n v="1790"/>
  </r>
  <r>
    <x v="10"/>
    <s v="ZZO15BV01-O0005817A1"/>
    <s v="ZZO15BV01-O00"/>
    <s v="0883900089951"/>
    <s v="52"/>
    <s v="Accessories"/>
    <s v="Unisex"/>
    <s v="Glasses"/>
    <s v="Glasses"/>
    <s v="Glasses"/>
    <s v="NOS"/>
    <s v="brown"/>
    <s v="KL241S"/>
    <n v="179"/>
    <n v="10"/>
    <n v="1790"/>
  </r>
  <r>
    <x v="11"/>
    <s v="ZZO12TV14-E00054B952"/>
    <s v="ZZO12TV14-E00"/>
    <s v="0883901104615"/>
    <s v="54"/>
    <s v="Accessories"/>
    <s v="Women"/>
    <s v="Glasses"/>
    <s v="Glasses"/>
    <s v="Glasses"/>
    <s v="NOS"/>
    <s v="light yellow"/>
    <s v="CKJ18502S"/>
    <n v="99"/>
    <n v="4"/>
    <n v="396"/>
  </r>
  <r>
    <x v="11"/>
    <s v="ZZO12TV17-J00054B957"/>
    <s v="ZZO12TV17-J00"/>
    <s v="0883901104844"/>
    <s v="53"/>
    <s v="Accessories"/>
    <s v="Women"/>
    <s v="Glasses"/>
    <s v="Glasses"/>
    <s v="Glasses"/>
    <s v="NOS"/>
    <s v="light pink"/>
    <s v="CKJ18700S"/>
    <n v="115"/>
    <n v="3"/>
    <n v="345"/>
  </r>
  <r>
    <x v="12"/>
    <s v="ZZO12TV12-K00054B94F"/>
    <s v="ZZO12TV12-K00"/>
    <s v="0883901111330"/>
    <s v="56"/>
    <s v="Accessories"/>
    <s v="Men"/>
    <s v="Glasses"/>
    <s v="Glasses"/>
    <s v="Glasses"/>
    <s v="NOS"/>
    <s v="blue"/>
    <s v="CK19700S"/>
    <n v="249"/>
    <n v="5"/>
    <n v="1245"/>
  </r>
  <r>
    <x v="11"/>
    <s v="ZZO12TV26-Q00054B966"/>
    <s v="ZZO12TV26-Q00"/>
    <s v="0883901111637"/>
    <s v="65"/>
    <s v="Accessories"/>
    <s v="Women"/>
    <s v="Glasses"/>
    <s v="Glasses"/>
    <s v="Glasses"/>
    <s v="NOS"/>
    <s v="black"/>
    <s v="CKJ19702S"/>
    <n v="115"/>
    <n v="10"/>
    <n v="1150"/>
  </r>
  <r>
    <x v="11"/>
    <s v="ZZO12TV20-Q00054B95C"/>
    <s v="ZZO12TV20-Q00"/>
    <s v="0883901111699"/>
    <s v="56"/>
    <s v="Accessories"/>
    <s v="Men"/>
    <s v="Glasses"/>
    <s v="Glasses"/>
    <s v="Glasses"/>
    <s v="NOS"/>
    <s v="anthracite"/>
    <s v="CKJ19101S"/>
    <n v="139"/>
    <n v="5"/>
    <n v="695"/>
  </r>
  <r>
    <x v="11"/>
    <s v="ZZO12TV27-N00054B969"/>
    <s v="ZZO12TV27-N00"/>
    <s v="0883901111934"/>
    <s v="57"/>
    <s v="Accessories"/>
    <s v="Unisex"/>
    <s v="Glasses"/>
    <s v="Glasses"/>
    <s v="Glasses"/>
    <s v="NOS"/>
    <s v="khaki"/>
    <s v="CKJ19704S"/>
    <n v="115"/>
    <n v="3"/>
    <n v="345"/>
  </r>
  <r>
    <x v="12"/>
    <s v="ZZO12TV10-G00054B94B"/>
    <s v="ZZO12TV10-G00"/>
    <s v="0883901114249"/>
    <s v="56"/>
    <s v="Accessories"/>
    <s v="Men"/>
    <s v="Glasses"/>
    <s v="Glasses"/>
    <s v="Glasses"/>
    <s v="NOS"/>
    <s v="red"/>
    <s v="CK19504S"/>
    <n v="139"/>
    <n v="1"/>
    <n v="139"/>
  </r>
  <r>
    <x v="11"/>
    <s v="ZZO12TV21-Q00054B95D"/>
    <s v="ZZO12TV21-Q00"/>
    <s v="0883901118186"/>
    <s v="56"/>
    <s v="Accessories"/>
    <s v="Unisex"/>
    <s v="Glasses"/>
    <s v="Glasses"/>
    <s v="Glasses"/>
    <s v="NOS"/>
    <s v="anthracite"/>
    <s v="CKJ19305S"/>
    <n v="119"/>
    <n v="3"/>
    <n v="357"/>
  </r>
  <r>
    <x v="11"/>
    <s v="ZZO12TV21-M00054B95F"/>
    <s v="ZZO12TV21-M00"/>
    <s v="0883901118209"/>
    <s v="56"/>
    <s v="Accessories"/>
    <s v="Unisex"/>
    <s v="Glasses"/>
    <s v="Glasses"/>
    <s v="Glasses"/>
    <s v="NOS"/>
    <s v="green"/>
    <s v="CKJ19305S"/>
    <n v="119"/>
    <n v="3"/>
    <n v="357"/>
  </r>
  <r>
    <x v="11"/>
    <s v="ZZO12TV24-K00054B964"/>
    <s v="ZZO12TV24-K00"/>
    <s v="0883901118827"/>
    <s v="57"/>
    <s v="Accessories"/>
    <s v="Women"/>
    <s v="Glasses"/>
    <s v="Glasses"/>
    <s v="Glasses"/>
    <s v="NOS"/>
    <s v="light blue"/>
    <s v="CKJ19518S"/>
    <n v="99"/>
    <n v="3"/>
    <n v="297"/>
  </r>
  <r>
    <x v="13"/>
    <s v="ZZO0TYH08-I0004683F4"/>
    <s v="ZZO0TYH08-I00"/>
    <s v="0886895207331"/>
    <s v="51"/>
    <s v="Accessories"/>
    <s v="Women"/>
    <s v="Glasses"/>
    <s v="Glasses"/>
    <s v="Glasses"/>
    <s v="NOS"/>
    <s v="purple"/>
    <s v="n/a"/>
    <n v="109"/>
    <n v="3"/>
    <n v="327"/>
  </r>
  <r>
    <x v="14"/>
    <s v="ZZLLKG004-Q000360BB4"/>
    <s v="ZZLLKG004-Q00"/>
    <s v="0886895253024"/>
    <s v="52"/>
    <s v="Accessories"/>
    <s v="Women"/>
    <s v="Glasses"/>
    <s v="Glasses"/>
    <s v="Glasses"/>
    <s v="NOS"/>
    <s v="black"/>
    <s v="MCM2613/52/BLACK"/>
    <n v="209"/>
    <n v="1"/>
    <n v="209"/>
  </r>
  <r>
    <x v="15"/>
    <s v="ZZLQDA016-I0003EFFDE"/>
    <s v="ZZLQDA016-I00"/>
    <s v="0886895292245"/>
    <s v="54"/>
    <s v="Accessories"/>
    <s v="Women"/>
    <s v="Glasses"/>
    <s v="Glasses"/>
    <s v="Glasses"/>
    <s v="NOS"/>
    <s v="purple"/>
    <s v="OPTICAL"/>
    <n v="179"/>
    <n v="1"/>
    <n v="179"/>
  </r>
  <r>
    <x v="14"/>
    <s v="ZZO0TXM16-K00046BE2B"/>
    <s v="ZZO0TXM16-K00"/>
    <s v="0886895294447"/>
    <s v="52"/>
    <s v="Accessories"/>
    <s v="Women"/>
    <s v="Glasses"/>
    <s v="Glasses"/>
    <s v="Glasses"/>
    <s v="NOS"/>
    <s v="blue"/>
    <s v="N/A"/>
    <n v="229"/>
    <n v="1"/>
    <n v="229"/>
  </r>
  <r>
    <x v="13"/>
    <s v="ZZO0TYH09-I0004683F5"/>
    <s v="ZZO0TYH09-I00"/>
    <s v="0886895340625"/>
    <s v="53"/>
    <s v="Accessories"/>
    <s v="Women"/>
    <s v="Glasses"/>
    <s v="Glasses"/>
    <s v="Glasses"/>
    <s v="NOS"/>
    <s v="purple"/>
    <s v="n/a"/>
    <n v="129"/>
    <n v="4"/>
    <n v="516"/>
  </r>
  <r>
    <x v="16"/>
    <s v="ZZO15FF52-H00058EA4C"/>
    <s v="ZZO15FF52-H00"/>
    <s v="0886895386951"/>
    <s v="52"/>
    <s v="Accessories"/>
    <s v="Women"/>
    <s v="Glasses"/>
    <s v="Glasses"/>
    <s v="Glasses"/>
    <s v="NOS"/>
    <s v="apricot"/>
    <s v="Glasses"/>
    <n v="319"/>
    <n v="1"/>
    <n v="319"/>
  </r>
  <r>
    <x v="17"/>
    <s v="ZZO1B8P19-Q010051000"/>
    <s v="ZZO1B8P19-Q01"/>
    <s v="0889214001429"/>
    <s v="51"/>
    <s v="Accessories"/>
    <s v="Men"/>
    <s v="Glasses"/>
    <s v="Glasses"/>
    <s v="Glasses"/>
    <s v="NOS"/>
    <s v="anthracite"/>
    <s v="Occh. sole metallo"/>
    <n v="109"/>
    <n v="9"/>
    <n v="981"/>
  </r>
  <r>
    <x v="17"/>
    <s v="ZZO1B8P19-G000051000"/>
    <s v="ZZO1B8P19-G00"/>
    <s v="0889214001443"/>
    <s v="51"/>
    <s v="Accessories"/>
    <s v="Men"/>
    <s v="Glasses"/>
    <s v="Glasses"/>
    <s v="Glasses"/>
    <s v="NOS"/>
    <s v="red"/>
    <s v="Occh. sole metallo"/>
    <n v="109"/>
    <n v="10"/>
    <n v="1090"/>
  </r>
  <r>
    <x v="18"/>
    <s v="ZZO13ZW45-D0005381E3"/>
    <s v="ZZO13ZW45-D00"/>
    <s v="0889652274645"/>
    <s v="62"/>
    <s v="Accessories"/>
    <s v="Women"/>
    <s v="Glasses"/>
    <s v="Glasses"/>
    <s v="Glasses"/>
    <s v="NOS"/>
    <s v="silver-coloured"/>
    <s v="MQ0259S-003 62 Sunglass WOMAN METAL"/>
    <n v="150"/>
    <n v="10"/>
    <n v="1500"/>
  </r>
  <r>
    <x v="1"/>
    <s v="ZZO177K15-O000584F0B"/>
    <s v="ZZO177K15-O00"/>
    <s v="2001315075927"/>
    <s v="47"/>
    <s v="Accessories"/>
    <s v="Men"/>
    <s v="Glasses"/>
    <s v="Glasses"/>
    <s v="Glasses"/>
    <s v="NOS"/>
    <s v="light brown"/>
    <s v="MONTAIGNE53"/>
    <n v="380"/>
    <n v="3"/>
    <n v="1140"/>
  </r>
  <r>
    <x v="1"/>
    <s v="ZZO177K29-O000584F19"/>
    <s v="ZZO177K29-O00"/>
    <s v="2001315076009"/>
    <s v="59"/>
    <s v="Accessories"/>
    <s v="Men"/>
    <s v="Glasses"/>
    <s v="Glasses"/>
    <s v="Glasses"/>
    <s v="NOS"/>
    <s v="dark brown"/>
    <s v="DIORFRACTIONO5"/>
    <n v="270"/>
    <n v="1"/>
    <n v="270"/>
  </r>
  <r>
    <x v="1"/>
    <s v="ZZO177K43-A000584F27"/>
    <s v="ZZO177K43-A00"/>
    <s v="2001315076092"/>
    <s v="54"/>
    <s v="Accessories"/>
    <s v="Women"/>
    <s v="Glasses"/>
    <s v="Glasses"/>
    <s v="Glasses"/>
    <s v="NOS"/>
    <s v="transparent"/>
    <s v="SOSTELLAIREO2"/>
    <n v="300"/>
    <n v="1"/>
    <n v="300"/>
  </r>
  <r>
    <x v="1"/>
    <s v="ZZO177K48-Q000584F2C"/>
    <s v="ZZO177K48-Q00"/>
    <s v="2001315076122"/>
    <s v="62"/>
    <s v="Accessories"/>
    <s v="Women"/>
    <s v="Glasses"/>
    <s v="Glasses"/>
    <s v="Glasses"/>
    <s v="NOS"/>
    <s v="black"/>
    <s v="DIORETOILE1F"/>
    <n v="290"/>
    <n v="2"/>
    <n v="580"/>
  </r>
  <r>
    <x v="1"/>
    <s v="ZZO177K50-E000584F2E"/>
    <s v="ZZO177K50-E00"/>
    <s v="2001315076139"/>
    <s v="55"/>
    <s v="Accessories"/>
    <s v="Women"/>
    <s v="Glasses"/>
    <s v="Glasses"/>
    <s v="Glasses"/>
    <s v="NOS"/>
    <s v="brown"/>
    <s v="MONTAIGNE25"/>
    <n v="290"/>
    <n v="1"/>
    <n v="290"/>
  </r>
  <r>
    <x v="1"/>
    <s v="ZZO177K55-O000584F33"/>
    <s v="ZZO177K55-O00"/>
    <s v="2001315081102"/>
    <s v="50"/>
    <s v="Accessories"/>
    <s v="Men"/>
    <s v="Glasses"/>
    <s v="Glasses"/>
    <s v="Glasses"/>
    <s v="NOS"/>
    <s v="brown"/>
    <s v="BLACKTIE210"/>
    <n v="260"/>
    <n v="2"/>
    <n v="520"/>
  </r>
  <r>
    <x v="19"/>
    <s v="ZZO0XBM27-O0004BC421"/>
    <s v="ZZO0XBM27-O00"/>
    <s v="3613373554086"/>
    <s v="One Size"/>
    <s v="Accessories"/>
    <s v="Women"/>
    <s v="Glasses"/>
    <s v="Glasses"/>
    <s v="Standard"/>
    <s v="NOS"/>
    <s v="brown"/>
    <s v="TANIA J"/>
    <n v="129"/>
    <n v="1"/>
    <n v="129"/>
  </r>
  <r>
    <x v="19"/>
    <s v="ZZO0XBM29-D0004BC425"/>
    <s v="ZZO0XBM29-D00"/>
    <s v="3613373554192"/>
    <s v="One Size"/>
    <s v="Accessories"/>
    <s v="Women"/>
    <s v="Glasses"/>
    <s v="Glasses"/>
    <s v="Standard"/>
    <s v="NOS"/>
    <s v="silver-coloured"/>
    <s v="ONDINE J"/>
    <n v="129"/>
    <n v="1"/>
    <n v="129"/>
  </r>
  <r>
    <x v="19"/>
    <s v="ZZO0XBM28-C0004BC422"/>
    <s v="ZZO0XBM28-C00"/>
    <s v="3613373554246"/>
    <s v="One Size"/>
    <s v="Accessories"/>
    <s v="Women"/>
    <s v="Glasses"/>
    <s v="Glasses"/>
    <s v="Standard"/>
    <s v="NOS"/>
    <s v="silver-coloured"/>
    <s v="LIA J"/>
    <n v="129"/>
    <n v="1"/>
    <n v="129"/>
  </r>
  <r>
    <x v="19"/>
    <s v="ZZO0XBM30-B0004BC427"/>
    <s v="ZZO0XBM30-B00"/>
    <s v="3613374025639"/>
    <s v="One Size"/>
    <s v="Accessories"/>
    <s v="Women"/>
    <s v="Glasses"/>
    <s v="Glasses"/>
    <s v="Standard"/>
    <s v="NOS"/>
    <s v="beige"/>
    <s v="CAMELIA J"/>
    <n v="129"/>
    <n v="1"/>
    <n v="129"/>
  </r>
  <r>
    <x v="19"/>
    <s v="ZZO0XBM31-I0004BC428"/>
    <s v="ZZO0XBM31-I00"/>
    <s v="3613374025790"/>
    <s v="One Size"/>
    <s v="Accessories"/>
    <s v="Women"/>
    <s v="Glasses"/>
    <s v="Glasses"/>
    <s v="Standard"/>
    <s v="NOS"/>
    <s v="purple"/>
    <s v="YUCCA J"/>
    <n v="129"/>
    <n v="1"/>
    <n v="12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6">
  <r>
    <s v="Balenciaga"/>
    <s v="ZZLMFW054-Q00038227D"/>
    <s v="ZZLMFW054-Q00"/>
    <s v="0664689671960"/>
    <s v="53"/>
    <s v="Accessories"/>
    <s v="Women"/>
    <s v="Glasses"/>
    <s v="Glasses"/>
    <x v="0"/>
    <s v="NOS"/>
    <s v="black"/>
    <s v="OPTICAL FRAMES"/>
    <n v="240"/>
    <n v="2"/>
    <n v="480"/>
  </r>
  <r>
    <s v="Balenciaga"/>
    <s v="ZZLEJN058-Q00027F27B"/>
    <s v="ZZLEJN058-Q00"/>
    <s v="0664689672004"/>
    <s v="One Size"/>
    <s v="Accessories"/>
    <s v="Women"/>
    <s v="Glasses"/>
    <s v="Glasses"/>
    <x v="0"/>
    <s v="NOS"/>
    <s v="black"/>
    <s v="Frame"/>
    <n v="240"/>
    <n v="4"/>
    <n v="960"/>
  </r>
  <r>
    <s v="Balenciaga"/>
    <s v="ZZLQ3Z010-C0003EB40A"/>
    <s v="ZZLQ3Z010-C00"/>
    <s v="0664689683628"/>
    <s v="54"/>
    <s v="Accessories"/>
    <s v="Women"/>
    <s v="Glasses"/>
    <s v="Glasses"/>
    <x v="0"/>
    <s v="NOS"/>
    <s v="grey"/>
    <s v="RECHTECKIG"/>
    <n v="375"/>
    <n v="1"/>
    <n v="375"/>
  </r>
  <r>
    <s v="DIOR"/>
    <s v="ZZO177K08-Q000584F04"/>
    <s v="ZZO177K08-Q00"/>
    <s v="0716736001043"/>
    <s v="59"/>
    <s v="Accessories"/>
    <s v="Men"/>
    <s v="Glasses"/>
    <s v="Glasses"/>
    <x v="0"/>
    <s v="NOS"/>
    <s v="black"/>
    <s v="DIORESSENCE7"/>
    <n v="370"/>
    <n v="1"/>
    <n v="370"/>
  </r>
  <r>
    <s v="DIOR"/>
    <s v="ZZO14LM18-J00054A704"/>
    <s v="ZZO14LM18-J00"/>
    <s v="0716736003108"/>
    <s v="58"/>
    <s v="Accessories"/>
    <s v="Women"/>
    <s v="Glasses"/>
    <s v="Glasses"/>
    <x v="0"/>
    <s v="NOS"/>
    <s v="bordeaux"/>
    <s v="DIORBIANCA"/>
    <n v="290"/>
    <n v="1"/>
    <n v="290"/>
  </r>
  <r>
    <s v="DIOR"/>
    <s v="ZZO14LM19-O00054A705"/>
    <s v="ZZO14LM19-O00"/>
    <s v="0716736003115"/>
    <s v="58"/>
    <s v="Accessories"/>
    <s v="Women"/>
    <s v="Glasses"/>
    <s v="Glasses"/>
    <x v="0"/>
    <s v="NOS"/>
    <s v="brown"/>
    <s v="DIORBIANCA"/>
    <n v="290"/>
    <n v="1"/>
    <n v="290"/>
  </r>
  <r>
    <s v="DIOR"/>
    <s v="ZZO14LM20-Q00054A706"/>
    <s v="ZZO14LM20-Q00"/>
    <s v="0716736003498"/>
    <s v="50"/>
    <s v="Accessories"/>
    <s v="Women"/>
    <s v="Glasses"/>
    <s v="Glasses"/>
    <x v="0"/>
    <s v="NOS"/>
    <s v="grey"/>
    <s v="BLACKTIE240S"/>
    <n v="270"/>
    <n v="1"/>
    <n v="270"/>
  </r>
  <r>
    <s v="DIOR"/>
    <s v="ZZO177KDO-Q000050000"/>
    <s v="ZZO177KDO-Q00"/>
    <s v="0716736006185"/>
    <s v="50"/>
    <s v="Accessories"/>
    <s v="Men"/>
    <s v="Glasses"/>
    <s v="Glasses"/>
    <x v="0"/>
    <s v="NOS"/>
    <s v="black"/>
    <s v="DIORESSENCE7F"/>
    <n v="350"/>
    <n v="1"/>
    <n v="350"/>
  </r>
  <r>
    <s v="DIOR"/>
    <s v="ZZO14LM21-F00054A707"/>
    <s v="ZZO14LM21-F00"/>
    <s v="0716736015422"/>
    <s v="68"/>
    <s v="Accessories"/>
    <s v="Women"/>
    <s v="Glasses"/>
    <s v="Glasses"/>
    <x v="0"/>
    <s v="NOS"/>
    <s v="gold-coloured"/>
    <s v="DIORSTELLAIRE2"/>
    <n v="390"/>
    <n v="2"/>
    <n v="780"/>
  </r>
  <r>
    <s v="Fendi"/>
    <s v="ZZO17GT66-O0005989AA"/>
    <s v="ZZO17GT66-O00"/>
    <s v="0716736019079"/>
    <s v="51"/>
    <s v="Accessories"/>
    <s v="Men"/>
    <s v="Glasses"/>
    <s v="Glasses"/>
    <x v="0"/>
    <s v="NOS"/>
    <s v="dark brown"/>
    <s v="FEN FRAME FF M0016 086 51 17 145"/>
    <n v="220"/>
    <n v="2"/>
    <n v="440"/>
  </r>
  <r>
    <s v="Fendi"/>
    <s v="ZZO17GT68-O0005989AE"/>
    <s v="ZZO17GT68-O00"/>
    <s v="0716736019116"/>
    <s v="50"/>
    <s v="Accessories"/>
    <s v="Men"/>
    <s v="Glasses"/>
    <s v="Glasses"/>
    <x v="0"/>
    <s v="NOS"/>
    <s v="brown"/>
    <s v="FEN FRAME FF M0020 086 50 19 145"/>
    <n v="250"/>
    <n v="2"/>
    <n v="500"/>
  </r>
  <r>
    <s v="Fendi"/>
    <s v="ZZO17GT67-O0105989AD"/>
    <s v="ZZO17GT67-O01"/>
    <s v="0716736019147"/>
    <s v="50"/>
    <s v="Accessories"/>
    <s v="Men"/>
    <s v="Glasses"/>
    <s v="Glasses"/>
    <x v="0"/>
    <s v="NOS"/>
    <s v="light brown"/>
    <s v="FEN FRAME FF M0019 WR7 50 20 145"/>
    <n v="250"/>
    <n v="4"/>
    <n v="1000"/>
  </r>
  <r>
    <s v="Fendi"/>
    <s v="ZZO17GT67-O0005989AC"/>
    <s v="ZZO17GT67-O00"/>
    <s v="0716736019161"/>
    <s v="50"/>
    <s v="Accessories"/>
    <s v="Men"/>
    <s v="Glasses"/>
    <s v="Glasses"/>
    <x v="0"/>
    <s v="NOS"/>
    <s v="multi-coloured"/>
    <s v="FEN FRAME FF M0019 WR7 50 20 145"/>
    <n v="250"/>
    <n v="1"/>
    <n v="250"/>
  </r>
  <r>
    <s v="Fendi"/>
    <s v="ZZO17GT65-O0005989A9"/>
    <s v="ZZO17GT65-O00"/>
    <s v="0716736019253"/>
    <s v="49"/>
    <s v="Accessories"/>
    <s v="Men"/>
    <s v="Glasses"/>
    <s v="Glasses"/>
    <x v="0"/>
    <s v="NOS"/>
    <s v="red"/>
    <s v="FEN FRAME FF M0015 PJP 49 20 145"/>
    <n v="220"/>
    <n v="5"/>
    <n v="1100"/>
  </r>
  <r>
    <s v="Fendi"/>
    <s v="ZZO17GT63-E00059898E"/>
    <s v="ZZO17GT63-E00"/>
    <s v="0716736022949"/>
    <s v="55"/>
    <s v="Accessories"/>
    <s v="Men"/>
    <s v="Glasses"/>
    <s v="Glasses"/>
    <x v="0"/>
    <s v="NOS"/>
    <s v="brown"/>
    <s v="FEN FRAME FF M0005 DLD 55 15 145"/>
    <n v="250"/>
    <n v="4"/>
    <n v="1000"/>
  </r>
  <r>
    <s v="MARC JACOBS"/>
    <s v="ZZO14H010-K00053667D"/>
    <s v="ZZO14H010-K00"/>
    <s v="0716736025490"/>
    <s v="51"/>
    <s v="Accessories"/>
    <s v="Unisex"/>
    <s v="Glasses"/>
    <s v="Glasses"/>
    <x v="0"/>
    <s v="NOS"/>
    <s v="blue"/>
    <s v="JAC SUN MARC 293/S  807/IR 51 18 150"/>
    <n v="160"/>
    <n v="1"/>
    <n v="160"/>
  </r>
  <r>
    <s v="Givenchy"/>
    <s v="ZZO181D24-O0005969C2"/>
    <s v="ZZO181D24-O00"/>
    <s v="0716736026046"/>
    <s v="51"/>
    <s v="Accessories"/>
    <s v="Women"/>
    <s v="Glasses"/>
    <s v="Glasses"/>
    <x v="0"/>
    <s v="NOS"/>
    <s v="brown"/>
    <s v="GIV FRAME GV 0080 086 51 19 145"/>
    <n v="280"/>
    <n v="1"/>
    <n v="280"/>
  </r>
  <r>
    <s v="Max Mara"/>
    <s v="ZZO1C3L12-B000055000"/>
    <s v="ZZO1C3L12-B00"/>
    <s v="0716736028019"/>
    <s v="55"/>
    <s v="Accessories"/>
    <s v="Women"/>
    <s v="Glasses"/>
    <s v="Glasses"/>
    <x v="0"/>
    <s v="NOS"/>
    <s v="beige"/>
    <s v="MAX FRAME MM 1328 XNZ 55 13 140"/>
    <n v="155"/>
    <n v="1"/>
    <n v="155"/>
  </r>
  <r>
    <s v="Max Mara"/>
    <s v="ZZO1C3L14-O000046000"/>
    <s v="ZZO1C3L14-O00"/>
    <s v="0716736028088"/>
    <s v="46"/>
    <s v="Accessories"/>
    <s v="Women"/>
    <s v="Glasses"/>
    <s v="Glasses"/>
    <x v="0"/>
    <s v="NOS"/>
    <s v="ochre"/>
    <s v="MAX FRAME MM 1334 086 46 22 140"/>
    <n v="195"/>
    <n v="1"/>
    <n v="195"/>
  </r>
  <r>
    <s v="Givenchy"/>
    <s v="ZZO181E26-O000048000"/>
    <s v="ZZO181E26-O00"/>
    <s v="0716736033051"/>
    <s v="48"/>
    <s v="Accessories"/>
    <s v="Women"/>
    <s v="Glasses"/>
    <s v="Glasses"/>
    <x v="0"/>
    <s v="NOS"/>
    <s v="dark brown"/>
    <s v="0"/>
    <n v="240"/>
    <n v="1"/>
    <n v="240"/>
  </r>
  <r>
    <s v="Givenchy"/>
    <s v="ZZO181D22-K0005969C0"/>
    <s v="ZZO181D22-K00"/>
    <s v="0716736033068"/>
    <s v="48"/>
    <s v="Accessories"/>
    <s v="Women"/>
    <s v="Glasses"/>
    <s v="Glasses"/>
    <x v="0"/>
    <s v="NOS"/>
    <s v="blue"/>
    <s v="GIV FRAME GV 0075 465 48 18 145"/>
    <n v="240"/>
    <n v="1"/>
    <n v="240"/>
  </r>
  <r>
    <s v="Givenchy"/>
    <s v="ZZO181D25-O0005969C3"/>
    <s v="ZZO181D25-O00"/>
    <s v="0716736037387"/>
    <s v="50"/>
    <s v="Accessories"/>
    <s v="Unisex"/>
    <s v="Glasses"/>
    <s v="Glasses"/>
    <x v="0"/>
    <s v="NOS"/>
    <s v="brown"/>
    <s v="GIV FRAME GV 0081 WR9 50 17 145"/>
    <n v="280"/>
    <n v="2"/>
    <n v="560"/>
  </r>
  <r>
    <s v="Fendi"/>
    <s v="ZZO17GT44-O000598990"/>
    <s v="ZZO17GT44-O00"/>
    <s v="0716736037608"/>
    <s v="54"/>
    <s v="Accessories"/>
    <s v="Women"/>
    <s v="Glasses"/>
    <s v="Glasses"/>
    <x v="0"/>
    <s v="NOS"/>
    <s v="light brown"/>
    <s v="FEN FRAME FF 0301 09Q 54 15 140"/>
    <n v="290"/>
    <n v="4"/>
    <n v="1160"/>
  </r>
  <r>
    <s v="Fendi"/>
    <s v="ZZO181G23-O000051000"/>
    <s v="ZZO181G23-O00"/>
    <s v="0716736038186"/>
    <s v="51"/>
    <s v="Accessories"/>
    <s v="Women"/>
    <s v="Glasses"/>
    <s v="Glasses"/>
    <x v="0"/>
    <s v="NOS"/>
    <s v="dark brown"/>
    <s v="FEN FRAME FF 0309 086 51 19 145"/>
    <n v="220"/>
    <n v="1"/>
    <n v="220"/>
  </r>
  <r>
    <s v="Fendi"/>
    <s v="ZZO17GT50-J000598998"/>
    <s v="ZZO17GT50-J00"/>
    <s v="0716736050423"/>
    <s v="49"/>
    <s v="Accessories"/>
    <s v="Women"/>
    <s v="Glasses"/>
    <s v="Glasses"/>
    <x v="0"/>
    <s v="NOS"/>
    <s v="pink"/>
    <s v="FEN FRAME FF 0314/F 086 49 21 145"/>
    <n v="290"/>
    <n v="1"/>
    <n v="290"/>
  </r>
  <r>
    <s v="DIOR"/>
    <s v="ZZO177KFD-O00058517B"/>
    <s v="ZZO177KFD-O00"/>
    <s v="0716736051864"/>
    <s v="57"/>
    <s v="Accessories"/>
    <s v="Men"/>
    <s v="Glasses"/>
    <s v="Glasses"/>
    <x v="0"/>
    <s v="NOS"/>
    <s v="dark brown"/>
    <s v="BLACKTIE256"/>
    <n v="260"/>
    <n v="3"/>
    <n v="780"/>
  </r>
  <r>
    <s v="Fendi"/>
    <s v="ZZO17GT48-C000598995"/>
    <s v="ZZO17GT48-C00"/>
    <s v="0716736052144"/>
    <s v="52"/>
    <s v="Accessories"/>
    <s v="Women"/>
    <s v="Glasses"/>
    <s v="Glasses"/>
    <x v="0"/>
    <s v="NOS"/>
    <s v="grey"/>
    <s v="FEN FRAME FF 0312/F KB7 52 17 140"/>
    <n v="310"/>
    <n v="5"/>
    <n v="1550"/>
  </r>
  <r>
    <s v="DIOR"/>
    <s v="ZZO14LM08-K00054A6FA"/>
    <s v="ZZO14LM08-K00"/>
    <s v="0716736053493"/>
    <s v="53"/>
    <s v="Accessories"/>
    <s v="Women"/>
    <s v="Glasses"/>
    <s v="Glasses"/>
    <x v="0"/>
    <s v="NOS"/>
    <s v="blue"/>
    <s v="DIORESSENCE13"/>
    <n v="310"/>
    <n v="1"/>
    <n v="310"/>
  </r>
  <r>
    <s v="MARC JACOBS"/>
    <s v="ZZO14H007-O000536679"/>
    <s v="ZZO14H007-O00"/>
    <s v="0716736054490"/>
    <s v="61"/>
    <s v="Accessories"/>
    <s v="Women"/>
    <s v="Glasses"/>
    <s v="Glasses"/>
    <x v="0"/>
    <s v="NOS"/>
    <s v="dark brown"/>
    <s v="JAC SUN MARC 268/S 086 61 15 145"/>
    <n v="205"/>
    <n v="1"/>
    <n v="205"/>
  </r>
  <r>
    <s v="MAX&amp;Co."/>
    <s v="ZZO1A3G18-O000051000"/>
    <s v="ZZO1A3G18-O00"/>
    <s v="0716736070834"/>
    <s v="51"/>
    <s v="Accessories"/>
    <s v="Women"/>
    <s v="Glasses"/>
    <s v="Glasses"/>
    <x v="0"/>
    <s v="NOS"/>
    <s v="dark brown"/>
    <s v="MAC FRAME MAX&amp;CO.390 807 51 17 145"/>
    <n v="99"/>
    <n v="10"/>
    <n v="990"/>
  </r>
  <r>
    <s v="MAX&amp;Co."/>
    <s v="ZZO1A3G17-Q000052000"/>
    <s v="ZZO1A3G17-Q00"/>
    <s v="0716736070889"/>
    <s v="52"/>
    <s v="Accessories"/>
    <s v="Women"/>
    <s v="Glasses"/>
    <s v="Glasses"/>
    <x v="0"/>
    <s v="NOS"/>
    <s v="black"/>
    <s v="MAC FRAME MAX&amp;CO.386/G 807 52 16 145"/>
    <n v="89"/>
    <n v="10"/>
    <n v="890"/>
  </r>
  <r>
    <s v="MAX&amp;Co."/>
    <s v="ZZO1A3G17-I000052000"/>
    <s v="ZZO1A3G17-I00"/>
    <s v="0716736070896"/>
    <s v="52"/>
    <s v="Accessories"/>
    <s v="Women"/>
    <s v="Glasses"/>
    <s v="Glasses"/>
    <x v="0"/>
    <s v="NOS"/>
    <s v="purple"/>
    <s v="MAC FRAME MAX&amp;CO.386/G 807 52 16 145"/>
    <n v="89"/>
    <n v="5"/>
    <n v="445"/>
  </r>
  <r>
    <s v="Fendi"/>
    <s v="ZZO181G17-I000053000"/>
    <s v="ZZO181G17-I00"/>
    <s v="0716736078731"/>
    <s v="53"/>
    <s v="Accessories"/>
    <s v="Women"/>
    <s v="Glasses"/>
    <s v="Glasses"/>
    <x v="0"/>
    <s v="NOS"/>
    <s v="brown"/>
    <s v="FEN FRAME FF 0255 0T7 53 16 140"/>
    <n v="220"/>
    <n v="3"/>
    <n v="660"/>
  </r>
  <r>
    <s v="Fendi"/>
    <s v="ZZO181G18-F000053000"/>
    <s v="ZZO181G18-F00"/>
    <s v="0716736080017"/>
    <s v="53"/>
    <s v="Accessories"/>
    <s v="Women"/>
    <s v="Glasses"/>
    <s v="Glasses"/>
    <x v="0"/>
    <s v="NOS"/>
    <s v="gold-coloured"/>
    <s v="FEN FRAME FF 0278 VO1 53 18 145"/>
    <n v="240"/>
    <n v="1"/>
    <n v="240"/>
  </r>
  <r>
    <s v="Givenchy"/>
    <s v="ZZO181E29-Q000050000"/>
    <s v="ZZO181E29-Q00"/>
    <s v="0716736084626"/>
    <s v="50"/>
    <s v="Accessories"/>
    <s v="Women"/>
    <s v="Glasses"/>
    <s v="Glasses"/>
    <x v="0"/>
    <s v="NOS"/>
    <s v="black"/>
    <s v="0"/>
    <n v="230"/>
    <n v="1"/>
    <n v="230"/>
  </r>
  <r>
    <s v="HUGO"/>
    <s v="ZZO17HUAR-I000050000"/>
    <s v="ZZO17HUAR-I00"/>
    <s v="0716736087443"/>
    <s v="50"/>
    <s v="Accessories"/>
    <s v="Unisex"/>
    <s v="Glasses"/>
    <s v="Glasses"/>
    <x v="0"/>
    <s v="NOS"/>
    <s v="purple"/>
    <s v="0"/>
    <n v="125"/>
    <n v="4"/>
    <n v="500"/>
  </r>
  <r>
    <s v="Max Mara"/>
    <s v="ZZO1C3L16-E000050000"/>
    <s v="ZZO1C3L16-E00"/>
    <s v="0716736089058"/>
    <s v="50"/>
    <s v="Accessories"/>
    <s v="Women"/>
    <s v="Glasses"/>
    <s v="Glasses"/>
    <x v="0"/>
    <s v="NOS"/>
    <s v="yellow"/>
    <s v="MAX FRAME MM 1351 SCL 50 19 140"/>
    <n v="185"/>
    <n v="1"/>
    <n v="185"/>
  </r>
  <r>
    <s v="Max Mara"/>
    <s v="ZZO1A3G25-O000054000"/>
    <s v="ZZO1A3G25-O00"/>
    <s v="0716736089089"/>
    <s v="54"/>
    <s v="Accessories"/>
    <s v="Women"/>
    <s v="Glasses"/>
    <s v="Glasses"/>
    <x v="0"/>
    <s v="NOS"/>
    <s v="light brown"/>
    <s v="MAX FRAME MM 1349 581 54 17 145"/>
    <n v="160"/>
    <n v="3"/>
    <n v="480"/>
  </r>
  <r>
    <s v="HUGO"/>
    <s v="ZZO17HUAK-K000052000"/>
    <s v="ZZO17HUAK-K00"/>
    <s v="0716736097282"/>
    <s v="52"/>
    <s v="Accessories"/>
    <s v="Unisex"/>
    <s v="Glasses"/>
    <s v="Glasses"/>
    <x v="0"/>
    <s v="NOS"/>
    <s v="blue"/>
    <s v="0"/>
    <n v="130"/>
    <n v="1"/>
    <n v="130"/>
  </r>
  <r>
    <s v="DIOR"/>
    <s v="ZZO177K22-C000584F12"/>
    <s v="ZZO177K22-C00"/>
    <s v="0716736103341"/>
    <s v="52"/>
    <s v="Accessories"/>
    <s v="Men"/>
    <s v="Glasses"/>
    <s v="Glasses"/>
    <x v="0"/>
    <s v="NOS"/>
    <s v="grey"/>
    <s v="BLACKTIE260"/>
    <n v="330"/>
    <n v="1"/>
    <n v="330"/>
  </r>
  <r>
    <s v="Fendi"/>
    <s v="ZZO181G25-D000053000"/>
    <s v="ZZO181G25-D00"/>
    <s v="0716736108094"/>
    <s v="53"/>
    <s v="Accessories"/>
    <s v="Women"/>
    <s v="Glasses"/>
    <s v="Glasses"/>
    <x v="0"/>
    <s v="NOS"/>
    <s v="silver-coloured"/>
    <s v="FEN FRAME FF 0320 010 53 18 140"/>
    <n v="260"/>
    <n v="2"/>
    <n v="520"/>
  </r>
  <r>
    <s v="Fendi"/>
    <s v="ZZO181G27-K000055000"/>
    <s v="ZZO181G27-K00"/>
    <s v="0716736112176"/>
    <s v="55"/>
    <s v="Accessories"/>
    <s v="Women"/>
    <s v="Glasses"/>
    <s v="Glasses"/>
    <x v="0"/>
    <s v="NOS"/>
    <s v="gold-coloured"/>
    <s v="FEN FRAME FF 0333 3YG 55 18 140"/>
    <n v="330"/>
    <n v="1"/>
    <n v="330"/>
  </r>
  <r>
    <s v="Fendi"/>
    <s v="ZZO17GT51-O000598999"/>
    <s v="ZZO17GT51-O00"/>
    <s v="0716736112282"/>
    <s v="51"/>
    <s v="Accessories"/>
    <s v="Women"/>
    <s v="Glasses"/>
    <s v="Glasses"/>
    <x v="0"/>
    <s v="NOS"/>
    <s v="dark brown"/>
    <s v="FEN FRAME FF 0336/F 086 51 17 145"/>
    <n v="220"/>
    <n v="1"/>
    <n v="220"/>
  </r>
  <r>
    <s v="MARC JACOBS"/>
    <s v="ZZO17H438-Q000049000"/>
    <s v="ZZO17H438-Q00"/>
    <s v="0716736128139"/>
    <s v="49"/>
    <s v="Accessories"/>
    <s v="Unisex"/>
    <s v="Glasses"/>
    <s v="Glasses"/>
    <x v="0"/>
    <s v="NOS"/>
    <s v="black"/>
    <s v="0"/>
    <n v="120"/>
    <n v="5"/>
    <n v="600"/>
  </r>
  <r>
    <s v="MARC JACOBS"/>
    <s v="ZZO17H439-Q000054000"/>
    <s v="ZZO17H439-Q00"/>
    <s v="0716736128146"/>
    <s v="54"/>
    <s v="Accessories"/>
    <s v="Men"/>
    <s v="Glasses"/>
    <s v="Glasses"/>
    <x v="0"/>
    <s v="NOS"/>
    <s v="black"/>
    <s v="0"/>
    <n v="120"/>
    <n v="2"/>
    <n v="240"/>
  </r>
  <r>
    <s v="Max Mara"/>
    <s v="ZZO1A3G26-O000050000"/>
    <s v="ZZO1A3G26-O00"/>
    <s v="0716736132839"/>
    <s v="50"/>
    <s v="Accessories"/>
    <s v="Women"/>
    <s v="Glasses"/>
    <s v="Glasses"/>
    <x v="0"/>
    <s v="NOS"/>
    <s v="dark brown"/>
    <s v="MAX FRAME MM 1375 086 50 17 145"/>
    <n v="140"/>
    <n v="4"/>
    <n v="560"/>
  </r>
  <r>
    <s v="DIOR"/>
    <s v="ZZO14LM24-M00054A70A"/>
    <s v="ZZO14LM24-M00"/>
    <s v="0716736133683"/>
    <s v="99"/>
    <s v="Accessories"/>
    <s v="Women"/>
    <s v="Glasses"/>
    <s v="Glasses"/>
    <x v="0"/>
    <s v="NOS"/>
    <s v="green"/>
    <s v="DIORCOLORQUAKE3"/>
    <n v="330"/>
    <n v="1"/>
    <n v="330"/>
  </r>
  <r>
    <s v="HUGO"/>
    <s v="ZZO17HUBH-K000049000"/>
    <s v="ZZO17HUBH-K00"/>
    <s v="0716736135403"/>
    <s v="49"/>
    <s v="Accessories"/>
    <s v="Women"/>
    <s v="Glasses"/>
    <s v="Glasses"/>
    <x v="0"/>
    <s v="NOS"/>
    <s v="blue"/>
    <s v="0"/>
    <n v="135"/>
    <n v="5"/>
    <n v="675"/>
  </r>
  <r>
    <s v="DIOR"/>
    <s v="ZZO177K29-O000049000"/>
    <s v="ZZO177K29-O00"/>
    <s v="0716736137940"/>
    <s v="49"/>
    <s v="Accessories"/>
    <s v="Men"/>
    <s v="Glasses"/>
    <s v="Glasses"/>
    <x v="0"/>
    <s v="NOS"/>
    <s v="dark brown"/>
    <s v="DIORFRACTIONO5"/>
    <n v="270"/>
    <n v="1"/>
    <n v="270"/>
  </r>
  <r>
    <s v="Givenchy"/>
    <s v="ZZO181E33-N000047000"/>
    <s v="ZZO181E33-N00"/>
    <s v="0716736139074"/>
    <s v="47"/>
    <s v="Accessories"/>
    <s v="Men"/>
    <s v="Glasses"/>
    <s v="Glasses"/>
    <x v="0"/>
    <s v="NOS"/>
    <s v="olive"/>
    <s v="0"/>
    <n v="240"/>
    <n v="1"/>
    <n v="240"/>
  </r>
  <r>
    <s v="MARC JACOBS"/>
    <s v="ZZO17H443-B000053000"/>
    <s v="ZZO17H443-B00"/>
    <s v="0716736139456"/>
    <s v="53"/>
    <s v="Accessories"/>
    <s v="Women"/>
    <s v="Glasses"/>
    <s v="Glasses"/>
    <x v="0"/>
    <s v="NOS"/>
    <s v="beige"/>
    <s v="0"/>
    <n v="150"/>
    <n v="1"/>
    <n v="150"/>
  </r>
  <r>
    <s v="Givenchy"/>
    <s v="ZZO181E38-O000049000"/>
    <s v="ZZO181E38-O00"/>
    <s v="0716736139715"/>
    <s v="49"/>
    <s v="Accessories"/>
    <s v="Women"/>
    <s v="Glasses"/>
    <s v="Glasses"/>
    <x v="0"/>
    <s v="NOS"/>
    <s v="dark brown"/>
    <s v="0"/>
    <n v="190"/>
    <n v="1"/>
    <n v="190"/>
  </r>
  <r>
    <s v="Givenchy"/>
    <s v="ZZO181E36-Q000050000"/>
    <s v="ZZO181E36-Q00"/>
    <s v="0716736139944"/>
    <s v="50"/>
    <s v="Accessories"/>
    <s v="Women"/>
    <s v="Glasses"/>
    <s v="Glasses"/>
    <x v="0"/>
    <s v="NOS"/>
    <s v="black"/>
    <s v="0"/>
    <n v="250"/>
    <n v="1"/>
    <n v="250"/>
  </r>
  <r>
    <s v="DIOR"/>
    <s v="ZZO14LM11-G00054A6FD"/>
    <s v="ZZO14LM11-G00"/>
    <s v="0716736140520"/>
    <s v="50"/>
    <s v="Accessories"/>
    <s v="Women"/>
    <s v="Glasses"/>
    <s v="Glasses"/>
    <x v="0"/>
    <s v="NOS"/>
    <s v="red"/>
    <s v="DIORCD1"/>
    <n v="270"/>
    <n v="1"/>
    <n v="270"/>
  </r>
  <r>
    <s v="HUGO"/>
    <s v="ZZO17HUBD-G000051000"/>
    <s v="ZZO17HUBD-G00"/>
    <s v="0716736141299"/>
    <s v="51"/>
    <s v="Accessories"/>
    <s v="Women"/>
    <s v="Glasses"/>
    <s v="Glasses"/>
    <x v="0"/>
    <s v="NOS"/>
    <s v="red"/>
    <s v="0"/>
    <n v="135"/>
    <n v="2"/>
    <n v="270"/>
  </r>
  <r>
    <s v="HUGO"/>
    <s v="ZZO17HUBD-I000051000"/>
    <s v="ZZO17HUBD-I00"/>
    <s v="0716736141305"/>
    <s v="51"/>
    <s v="Accessories"/>
    <s v="Women"/>
    <s v="Glasses"/>
    <s v="Glasses"/>
    <x v="0"/>
    <s v="NOS"/>
    <s v="purple"/>
    <s v="0"/>
    <n v="140"/>
    <n v="2"/>
    <n v="280"/>
  </r>
  <r>
    <s v="Givenchy"/>
    <s v="ZZO181E32-Q000050000"/>
    <s v="ZZO181E32-Q00"/>
    <s v="0716736141343"/>
    <s v="50"/>
    <s v="Accessories"/>
    <s v="Men"/>
    <s v="Glasses"/>
    <s v="Glasses"/>
    <x v="0"/>
    <s v="NOS"/>
    <s v="black"/>
    <s v="0"/>
    <n v="300"/>
    <n v="1"/>
    <n v="300"/>
  </r>
  <r>
    <s v="DIOR"/>
    <s v="ZZO14LM10-Q00054A6FC"/>
    <s v="ZZO14LM10-Q00"/>
    <s v="0716736141497"/>
    <s v="53"/>
    <s v="Accessories"/>
    <s v="Women"/>
    <s v="Glasses"/>
    <s v="Glasses"/>
    <x v="0"/>
    <s v="NOS"/>
    <s v="black"/>
    <s v="DIORESSENCE19"/>
    <n v="290"/>
    <n v="2"/>
    <n v="580"/>
  </r>
  <r>
    <s v="Givenchy"/>
    <s v="ZZO181E39-O000053000"/>
    <s v="ZZO181E39-O00"/>
    <s v="0716736142050"/>
    <s v="53"/>
    <s v="Accessories"/>
    <s v="Women"/>
    <s v="Glasses"/>
    <s v="Glasses"/>
    <x v="0"/>
    <s v="NOS"/>
    <s v="dark brown"/>
    <s v="0"/>
    <n v="260"/>
    <n v="1"/>
    <n v="260"/>
  </r>
  <r>
    <s v="DIOR"/>
    <s v="ZZO14LM25-O00054A70B"/>
    <s v="ZZO14LM25-O00"/>
    <s v="0716736146614"/>
    <s v="49"/>
    <s v="Accessories"/>
    <s v="Unisex"/>
    <s v="Glasses"/>
    <s v="Glasses"/>
    <x v="0"/>
    <s v="NOS"/>
    <s v="dark brown"/>
    <s v="TECHNICITY1"/>
    <n v="345"/>
    <n v="1"/>
    <n v="345"/>
  </r>
  <r>
    <s v="DIOR"/>
    <s v="ZZO14LM26-O00054A70C"/>
    <s v="ZZO14LM26-O00"/>
    <s v="0716736146621"/>
    <s v="49"/>
    <s v="Accessories"/>
    <s v="Unisex"/>
    <s v="Glasses"/>
    <s v="Glasses"/>
    <x v="0"/>
    <s v="NOS"/>
    <s v="brown"/>
    <s v="TECHNICITY1"/>
    <n v="345"/>
    <n v="1"/>
    <n v="345"/>
  </r>
  <r>
    <s v="DIOR"/>
    <s v="ZZO14LM27-Q00054A70D"/>
    <s v="ZZO14LM27-Q00"/>
    <s v="0716736146638"/>
    <s v="49"/>
    <s v="Accessories"/>
    <s v="Unisex"/>
    <s v="Glasses"/>
    <s v="Glasses"/>
    <x v="0"/>
    <s v="NOS"/>
    <s v="black"/>
    <s v="TECHNICITY1"/>
    <n v="345"/>
    <n v="1"/>
    <n v="345"/>
  </r>
  <r>
    <s v="DIOR"/>
    <s v="ZZO14LM34-F00054A714"/>
    <s v="ZZO14LM34-F00"/>
    <s v="0716736158389"/>
    <s v="57"/>
    <s v="Accessories"/>
    <s v="Women"/>
    <s v="Glasses"/>
    <s v="Glasses"/>
    <x v="0"/>
    <s v="NOS"/>
    <s v="gold-coloured"/>
    <s v="STELLAIREO3S"/>
    <n v="370"/>
    <n v="1"/>
    <n v="370"/>
  </r>
  <r>
    <s v="DIOR"/>
    <s v="ZZO14LM29-Q00054A70F"/>
    <s v="ZZO14LM29-Q00"/>
    <s v="0716736160986"/>
    <s v="52"/>
    <s v="Accessories"/>
    <s v="Women"/>
    <s v="Glasses"/>
    <s v="Glasses"/>
    <x v="0"/>
    <s v="NOS"/>
    <s v="black"/>
    <s v="SOSTELLAIRE2"/>
    <n v="300"/>
    <n v="2"/>
    <n v="600"/>
  </r>
  <r>
    <s v="DIOR"/>
    <s v="ZZO14LM30-Q00054A710"/>
    <s v="ZZO14LM30-Q00"/>
    <s v="0716736160993"/>
    <s v="52"/>
    <s v="Accessories"/>
    <s v="Women"/>
    <s v="Glasses"/>
    <s v="Glasses"/>
    <x v="0"/>
    <s v="NOS"/>
    <s v="black"/>
    <s v="SOSTELLAIRE2"/>
    <n v="300"/>
    <n v="1"/>
    <n v="300"/>
  </r>
  <r>
    <s v="DIOR"/>
    <s v="ZZO14LM31-E00054A711"/>
    <s v="ZZO14LM31-E00"/>
    <s v="0716736161006"/>
    <s v="52"/>
    <s v="Accessories"/>
    <s v="Women"/>
    <s v="Glasses"/>
    <s v="Glasses"/>
    <x v="0"/>
    <s v="NOS"/>
    <s v="brown"/>
    <s v="SOSTELLAIRE2"/>
    <n v="300"/>
    <n v="2"/>
    <n v="600"/>
  </r>
  <r>
    <s v="DIOR"/>
    <s v="ZZO14LM28-F00054A70E"/>
    <s v="ZZO14LM28-F00"/>
    <s v="0716736161440"/>
    <s v="61"/>
    <s v="Accessories"/>
    <s v="Women"/>
    <s v="Glasses"/>
    <s v="Glasses"/>
    <x v="0"/>
    <s v="NOS"/>
    <s v="gold-coloured"/>
    <s v="DIORSTELLAIRE6"/>
    <n v="390"/>
    <n v="1"/>
    <n v="390"/>
  </r>
  <r>
    <s v="DIOR"/>
    <s v="ZZO14LM32-F00054A712"/>
    <s v="ZZO14LM32-F00"/>
    <s v="0716736164328"/>
    <s v="57"/>
    <s v="Accessories"/>
    <s v="Women"/>
    <s v="Glasses"/>
    <s v="Glasses"/>
    <x v="0"/>
    <s v="NOS"/>
    <s v="bordeaux"/>
    <s v="DIORNEWVOLUTE"/>
    <n v="400"/>
    <n v="1"/>
    <n v="400"/>
  </r>
  <r>
    <s v="Fendi"/>
    <s v="ZZO181G29-K000053000"/>
    <s v="ZZO181G29-K00"/>
    <s v="0716736164588"/>
    <s v="53"/>
    <s v="Accessories"/>
    <s v="Women"/>
    <s v="Glasses"/>
    <s v="Glasses"/>
    <x v="0"/>
    <s v="NOS"/>
    <s v="blue"/>
    <s v="FEN FRAME FF 0366/F PJP 53 17 145"/>
    <n v="240"/>
    <n v="1"/>
    <n v="240"/>
  </r>
  <r>
    <s v="Max Mara"/>
    <s v="ZZO1C3L19-K000054000"/>
    <s v="ZZO1C3L19-K00"/>
    <s v="0716736204697"/>
    <s v="54"/>
    <s v="Accessories"/>
    <s v="Women"/>
    <s v="Glasses"/>
    <s v="Glasses"/>
    <x v="0"/>
    <s v="NOS"/>
    <s v="light blue"/>
    <s v="MAX FRAME MM 1404/F 086 54 17 140"/>
    <n v="170"/>
    <n v="1"/>
    <n v="170"/>
  </r>
  <r>
    <s v="Givenchy"/>
    <s v="ZZO181E41-F000053000"/>
    <s v="ZZO181E41-F00"/>
    <s v="0716736205540"/>
    <s v="53"/>
    <s v="Accessories"/>
    <s v="Men"/>
    <s v="Glasses"/>
    <s v="Glasses"/>
    <x v="0"/>
    <s v="NOS"/>
    <s v="gold-coloured"/>
    <s v="0"/>
    <n v="240"/>
    <n v="1"/>
    <n v="240"/>
  </r>
  <r>
    <s v="Max Mara"/>
    <s v="ZZO1A3G30-K000052000"/>
    <s v="ZZO1A3G30-K00"/>
    <s v="0716736206110"/>
    <s v="52"/>
    <s v="Accessories"/>
    <s v="Women"/>
    <s v="Glasses"/>
    <s v="Glasses"/>
    <x v="0"/>
    <s v="NOS"/>
    <s v="light blue"/>
    <s v="MAX FRAME MM 1392 086 52 17 145"/>
    <n v="140"/>
    <n v="3"/>
    <n v="420"/>
  </r>
  <r>
    <s v="Max Mara"/>
    <s v="ZZO1A3G29-Q000051000"/>
    <s v="ZZO1A3G29-Q00"/>
    <s v="0716736206318"/>
    <s v="51"/>
    <s v="Accessories"/>
    <s v="Women"/>
    <s v="Glasses"/>
    <s v="Glasses"/>
    <x v="0"/>
    <s v="NOS"/>
    <s v="black"/>
    <s v="MAX FRAME MM 1391 807 51 18 145"/>
    <n v="140"/>
    <n v="3"/>
    <n v="420"/>
  </r>
  <r>
    <s v="Max Mara"/>
    <s v="ZZO1C3L17-D000051000"/>
    <s v="ZZO1C3L17-D00"/>
    <s v="0716736206325"/>
    <s v="51"/>
    <s v="Accessories"/>
    <s v="Women"/>
    <s v="Glasses"/>
    <s v="Glasses"/>
    <x v="0"/>
    <s v="NOS"/>
    <s v="silver-coloured"/>
    <s v="MAX FRAME MM 1391 KB7 51 18 145"/>
    <n v="140"/>
    <n v="1"/>
    <n v="140"/>
  </r>
  <r>
    <s v="Givenchy"/>
    <s v="ZZO181E40-K000052000"/>
    <s v="ZZO181E40-K00"/>
    <s v="0716736208909"/>
    <s v="52"/>
    <s v="Accessories"/>
    <s v="Women"/>
    <s v="Glasses"/>
    <s v="Glasses"/>
    <x v="0"/>
    <s v="NOS"/>
    <s v="light blue"/>
    <s v="0"/>
    <n v="258"/>
    <n v="1"/>
    <n v="258"/>
  </r>
  <r>
    <s v="Givenchy"/>
    <s v="ZZO181E40-O000052000"/>
    <s v="ZZO181E40-O00"/>
    <s v="0716736208961"/>
    <s v="52"/>
    <s v="Accessories"/>
    <s v="Women"/>
    <s v="Glasses"/>
    <s v="Glasses"/>
    <x v="0"/>
    <s v="NOS"/>
    <s v="light brown"/>
    <s v="0"/>
    <n v="260"/>
    <n v="1"/>
    <n v="260"/>
  </r>
  <r>
    <s v="DIOR"/>
    <s v="ZZO177K36-D000050000"/>
    <s v="ZZO177K36-D00"/>
    <s v="0716736212388"/>
    <s v="50"/>
    <s v="Accessories"/>
    <s v="Men"/>
    <s v="Glasses"/>
    <s v="Glasses"/>
    <x v="0"/>
    <s v="NOS"/>
    <s v="silver-coloured"/>
    <s v="DIOR0236"/>
    <n v="320"/>
    <n v="1"/>
    <n v="320"/>
  </r>
  <r>
    <s v="DIOR"/>
    <s v="ZZO14LM42-Q00054A71C"/>
    <s v="ZZO14LM42-Q00"/>
    <s v="0716736214078"/>
    <s v="54"/>
    <s v="Accessories"/>
    <s v="Women"/>
    <s v="Glasses"/>
    <s v="Glasses"/>
    <x v="0"/>
    <s v="NOS"/>
    <s v="black"/>
    <s v="DIORINSIDEOUT2"/>
    <n v="320"/>
    <n v="1"/>
    <n v="320"/>
  </r>
  <r>
    <s v="DIOR"/>
    <s v="ZZO14LM45-O00054A71F"/>
    <s v="ZZO14LM45-O00"/>
    <s v="0716736216324"/>
    <s v="54"/>
    <s v="Accessories"/>
    <s v="Women"/>
    <s v="Glasses"/>
    <s v="Glasses"/>
    <x v="0"/>
    <s v="NOS"/>
    <s v="dark brown"/>
    <s v="DIORDIRECTION2"/>
    <n v="330"/>
    <n v="5"/>
    <n v="1650"/>
  </r>
  <r>
    <s v="DIOR"/>
    <s v="ZZO14LM46-Q00054A720"/>
    <s v="ZZO14LM46-Q00"/>
    <s v="0716736216331"/>
    <s v="54"/>
    <s v="Accessories"/>
    <s v="Women"/>
    <s v="Glasses"/>
    <s v="Glasses"/>
    <x v="0"/>
    <s v="NOS"/>
    <s v="black"/>
    <s v="DIORDIRECTION2"/>
    <n v="330"/>
    <n v="1"/>
    <n v="330"/>
  </r>
  <r>
    <s v="DIOR"/>
    <s v="ZZO14LM44-F00054A71E"/>
    <s v="ZZO14LM44-F00"/>
    <s v="0716736227658"/>
    <s v="66"/>
    <s v="Accessories"/>
    <s v="Women"/>
    <s v="Glasses"/>
    <s v="Glasses"/>
    <x v="0"/>
    <s v="NOS"/>
    <s v="gold-coloured"/>
    <s v="DIORCAMP"/>
    <n v="370"/>
    <n v="1"/>
    <n v="370"/>
  </r>
  <r>
    <s v="DIOR"/>
    <s v="ZZO177K46-Q000584F2A"/>
    <s v="ZZO177K46-Q00"/>
    <s v="0716736242620"/>
    <s v="54"/>
    <s v="Accessories"/>
    <s v="Men"/>
    <s v="Glasses"/>
    <s v="Glasses"/>
    <x v="0"/>
    <s v="NOS"/>
    <s v="anthracite"/>
    <s v="DIORDISAPPEARO3"/>
    <n v="360"/>
    <n v="2"/>
    <n v="720"/>
  </r>
  <r>
    <s v="DIOR"/>
    <s v="ZZO177K47-C000056000"/>
    <s v="ZZO177K47-C00"/>
    <s v="0716736242699"/>
    <s v="56"/>
    <s v="Accessories"/>
    <s v="Men"/>
    <s v="Glasses"/>
    <s v="Glasses"/>
    <x v="0"/>
    <s v="NOS"/>
    <s v="grey"/>
    <s v="DIORDISAPPEARO3"/>
    <n v="360"/>
    <n v="1"/>
    <n v="360"/>
  </r>
  <r>
    <s v="Fendi"/>
    <s v="ZZLJ9B040-G00030748F"/>
    <s v="ZZLJ9B040-G00"/>
    <s v="0762753023797"/>
    <s v="One Size"/>
    <s v="Accessories"/>
    <s v="Women"/>
    <s v="Glasses"/>
    <s v="Glasses"/>
    <x v="0"/>
    <s v="NOS"/>
    <s v="coral"/>
    <s v="FRAME"/>
    <n v="200"/>
    <n v="3"/>
    <n v="600"/>
  </r>
  <r>
    <s v="MAX&amp;Co."/>
    <s v="ZZO0XAU15-I0004B2B3B"/>
    <s v="ZZO0XAU15-I00"/>
    <s v="0762753035189"/>
    <s v="50"/>
    <s v="Accessories"/>
    <s v="Women"/>
    <s v="Glasses"/>
    <s v="Glasses"/>
    <x v="0"/>
    <s v="NOS"/>
    <s v="purple"/>
    <s v="MAC FRAME MAX&amp;CO.292 S5Q 50 18 145"/>
    <n v="140"/>
    <n v="10"/>
    <n v="1400"/>
  </r>
  <r>
    <s v="Fendi"/>
    <s v="ZZO17GT63-M00059898D"/>
    <s v="ZZO17GT63-M00"/>
    <s v="0762753047090"/>
    <s v="55"/>
    <s v="Accessories"/>
    <s v="Men"/>
    <s v="Glasses"/>
    <s v="Glasses"/>
    <x v="0"/>
    <s v="NOS"/>
    <s v="green"/>
    <s v="FEN FRAME FF M0005 DLD 55 15 145"/>
    <n v="250"/>
    <n v="4"/>
    <n v="1000"/>
  </r>
  <r>
    <s v="DIOR"/>
    <s v="ZZO177KFO-C000585186"/>
    <s v="ZZO177KFO-C00"/>
    <s v="0762753047540"/>
    <s v="53"/>
    <s v="Accessories"/>
    <s v="Women"/>
    <s v="Glasses"/>
    <s v="Glasses"/>
    <x v="0"/>
    <s v="NOS"/>
    <s v="grey"/>
    <s v="CD3245"/>
    <n v="250"/>
    <n v="1"/>
    <n v="250"/>
  </r>
  <r>
    <s v="Fendi"/>
    <s v="ZZO17GT08-O00059895B"/>
    <s v="ZZO17GT08-O00"/>
    <s v="0762753051172"/>
    <s v="51"/>
    <s v="Accessories"/>
    <s v="Women"/>
    <s v="Glasses"/>
    <s v="Glasses"/>
    <x v="0"/>
    <s v="NOS"/>
    <s v="brown"/>
    <s v="FEN FRAME FF 0130 MFX 51 17 135"/>
    <n v="320"/>
    <n v="2"/>
    <n v="640"/>
  </r>
  <r>
    <s v="Fendi"/>
    <s v="ZZO17GT09-J00059895C"/>
    <s v="ZZO17GT09-J00"/>
    <s v="0762753051639"/>
    <s v="53"/>
    <s v="Accessories"/>
    <s v="Women"/>
    <s v="Glasses"/>
    <s v="Glasses"/>
    <x v="0"/>
    <s v="NOS"/>
    <s v="pink"/>
    <s v="FEN FRAME FF 0135 N8T 53 16 140"/>
    <n v="320"/>
    <n v="2"/>
    <n v="640"/>
  </r>
  <r>
    <s v="Givenchy"/>
    <s v="ZZO181E10-O000052000"/>
    <s v="ZZO181E10-O00"/>
    <s v="0762753071675"/>
    <s v="52"/>
    <s v="Accessories"/>
    <s v="Women"/>
    <s v="Glasses"/>
    <s v="Glasses"/>
    <x v="0"/>
    <s v="NOS"/>
    <s v="dark brown"/>
    <s v="0"/>
    <n v="330"/>
    <n v="1"/>
    <n v="330"/>
  </r>
  <r>
    <s v="Givenchy"/>
    <s v="ZZO181D09-Q0005969B0"/>
    <s v="ZZO181D09-Q00"/>
    <s v="0762753073204"/>
    <s v="49"/>
    <s v="Accessories"/>
    <s v="Unisex"/>
    <s v="Glasses"/>
    <s v="Glasses"/>
    <x v="0"/>
    <s v="NOS"/>
    <s v="black"/>
    <s v="GIV FRAME GV 0031 9WZ 49 22 150"/>
    <n v="260"/>
    <n v="3"/>
    <n v="780"/>
  </r>
  <r>
    <s v="Givenchy"/>
    <s v="ZZO181E12-Q000049000"/>
    <s v="ZZO181E12-Q00"/>
    <s v="0762753117267"/>
    <s v="49"/>
    <s v="Accessories"/>
    <s v="Unisex"/>
    <s v="Glasses"/>
    <s v="Glasses"/>
    <x v="0"/>
    <s v="NOS"/>
    <s v="black"/>
    <s v="0"/>
    <n v="260"/>
    <n v="1"/>
    <n v="260"/>
  </r>
  <r>
    <s v="Givenchy"/>
    <s v="ZZO181E13-C000051000"/>
    <s v="ZZO181E13-C00"/>
    <s v="0762753117595"/>
    <s v="51"/>
    <s v="Accessories"/>
    <s v="Unisex"/>
    <s v="Glasses"/>
    <s v="Glasses"/>
    <x v="0"/>
    <s v="NOS"/>
    <s v="dark grey"/>
    <s v="0"/>
    <n v="290"/>
    <n v="1"/>
    <n v="290"/>
  </r>
  <r>
    <s v="MAX&amp;Co."/>
    <s v="ZZO0XAU01-Q0004B2B2A"/>
    <s v="ZZO0XAU01-Q00"/>
    <s v="0762753150813"/>
    <s v="52"/>
    <s v="Accessories"/>
    <s v="Women"/>
    <s v="Glasses"/>
    <s v="Glasses"/>
    <x v="0"/>
    <s v="NOS"/>
    <s v="black"/>
    <s v="MAC FRAME MAX&amp;CO.233 5DS 52 14 135"/>
    <n v="140"/>
    <n v="10"/>
    <n v="1400"/>
  </r>
  <r>
    <s v="MAX&amp;Co."/>
    <s v="ZZLNC2027-G000399E11"/>
    <s v="ZZLNC2027-G00"/>
    <s v="0762753183965"/>
    <s v="48"/>
    <s v="Accessories"/>
    <s v="Women"/>
    <s v="Glasses"/>
    <s v="Glasses"/>
    <x v="0"/>
    <s v="NOS"/>
    <s v="silver-coloured"/>
    <s v="MAC FRAME MAX&amp;CO.252 5PA 48 20 135"/>
    <n v="140"/>
    <n v="5"/>
    <n v="700"/>
  </r>
  <r>
    <s v="Fendi"/>
    <s v="ZZO181G06-L000049000"/>
    <s v="ZZO181G06-L00"/>
    <s v="0762753189639"/>
    <s v="49"/>
    <s v="Accessories"/>
    <s v="Women"/>
    <s v="Glasses"/>
    <s v="Glasses"/>
    <x v="0"/>
    <s v="NOS"/>
    <s v="turquoise"/>
    <s v="FEN FRAME FF 0197 KLB 49 18 145"/>
    <n v="300"/>
    <n v="3"/>
    <n v="900"/>
  </r>
  <r>
    <s v="Fendi"/>
    <s v="ZZO17GT17-G000598966"/>
    <s v="ZZO17GT17-G00"/>
    <s v="0762753189646"/>
    <s v="49"/>
    <s v="Accessories"/>
    <s v="Women"/>
    <s v="Glasses"/>
    <s v="Glasses"/>
    <x v="0"/>
    <s v="NOS"/>
    <s v="bordeaux"/>
    <s v="FEN FRAME FF 0197 KTA 49 18 145"/>
    <n v="300"/>
    <n v="5"/>
    <n v="1500"/>
  </r>
  <r>
    <s v="Fendi"/>
    <s v="ZZO181G08-K000051000"/>
    <s v="ZZO181G08-K00"/>
    <s v="0762753191137"/>
    <s v="51"/>
    <s v="Accessories"/>
    <s v="Women"/>
    <s v="Glasses"/>
    <s v="Glasses"/>
    <x v="0"/>
    <s v="NOS"/>
    <s v="blue"/>
    <s v="FEN FRAME FF 0206 737 51 17 140"/>
    <n v="250"/>
    <n v="4"/>
    <n v="1000"/>
  </r>
  <r>
    <s v="Max Mara"/>
    <s v="ZZO0XAU46-O0004B2B60"/>
    <s v="ZZO0XAU46-O00"/>
    <s v="0762753195807"/>
    <s v="52"/>
    <s v="Accessories"/>
    <s v="Women"/>
    <s v="Glasses"/>
    <s v="Glasses"/>
    <x v="0"/>
    <s v="NOS"/>
    <s v="brown"/>
    <s v="MAX FRAME MM 1287 B33 52 20 145"/>
    <n v="210"/>
    <n v="3"/>
    <n v="630"/>
  </r>
  <r>
    <s v="Max Mara"/>
    <s v="ZZLNC2053-T000399E33"/>
    <s v="ZZLNC2053-T00"/>
    <s v="0762753195869"/>
    <s v="52"/>
    <s v="Accessories"/>
    <s v="Women"/>
    <s v="Glasses"/>
    <s v="Glasses"/>
    <x v="0"/>
    <s v="NOS"/>
    <s v="bordeaux"/>
    <s v="MAX FRAME MM 1287 BFR 52 20 145"/>
    <n v="210"/>
    <n v="10"/>
    <n v="2100"/>
  </r>
  <r>
    <s v="DIOR"/>
    <s v="ZZO177KHY-Q0005851C4"/>
    <s v="ZZO177KHY-Q00"/>
    <s v="0762753199409"/>
    <s v="51"/>
    <s v="Accessories"/>
    <s v="Women"/>
    <s v="Glasses"/>
    <s v="Glasses"/>
    <x v="0"/>
    <s v="NOS"/>
    <s v="black"/>
    <s v="CD3279"/>
    <n v="320"/>
    <n v="1"/>
    <n v="320"/>
  </r>
  <r>
    <s v="DIOR"/>
    <s v="ZZO177KFP-C000585187"/>
    <s v="ZZO177KFP-C00"/>
    <s v="0762753216427"/>
    <s v="54"/>
    <s v="Accessories"/>
    <s v="Women"/>
    <s v="Glasses"/>
    <s v="Glasses"/>
    <x v="0"/>
    <s v="NOS"/>
    <s v="grey"/>
    <s v="CD3281"/>
    <n v="400"/>
    <n v="3"/>
    <n v="1200"/>
  </r>
  <r>
    <s v="MAX&amp;Co."/>
    <s v="ZZO1A3G05-O000047000"/>
    <s v="ZZO1A3G05-O00"/>
    <s v="0762753224811"/>
    <s v="47"/>
    <s v="Accessories"/>
    <s v="Women"/>
    <s v="Glasses"/>
    <s v="Glasses"/>
    <x v="0"/>
    <s v="NOS"/>
    <s v="brown"/>
    <s v="MAC FRAME MAX&amp;CO.313 P65 47 21 145"/>
    <n v="125"/>
    <n v="5"/>
    <n v="625"/>
  </r>
  <r>
    <s v="MAX&amp;Co."/>
    <s v="ZZLNC2033-Q000399E19"/>
    <s v="ZZLNC2033-Q00"/>
    <s v="0762753224835"/>
    <s v="51"/>
    <s v="Accessories"/>
    <s v="Women"/>
    <s v="Glasses"/>
    <s v="Glasses"/>
    <x v="0"/>
    <s v="NOS"/>
    <s v="black"/>
    <s v="MAC FRAME MAX&amp;CO.315 Q2G 51 19 145"/>
    <n v="140"/>
    <n v="10"/>
    <n v="1400"/>
  </r>
  <r>
    <s v="MAX&amp;Co."/>
    <s v="ZZLNC2033-C000399E1B"/>
    <s v="ZZLNC2033-C00"/>
    <s v="0762753224897"/>
    <s v="51"/>
    <s v="Accessories"/>
    <s v="Women"/>
    <s v="Glasses"/>
    <s v="Glasses"/>
    <x v="0"/>
    <s v="NOS"/>
    <s v="grey"/>
    <s v="MAC FRAME MAX&amp;CO.315 Q2G 51 19 145"/>
    <n v="140"/>
    <n v="5"/>
    <n v="700"/>
  </r>
  <r>
    <s v="Givenchy"/>
    <s v="ZZO181E20-O000049000"/>
    <s v="ZZO181E20-O00"/>
    <s v="0762753234513"/>
    <s v="49"/>
    <s v="Accessories"/>
    <s v="Women"/>
    <s v="Glasses"/>
    <s v="Glasses"/>
    <x v="0"/>
    <s v="NOS"/>
    <s v="dark brown"/>
    <s v="0"/>
    <n v="260"/>
    <n v="1"/>
    <n v="260"/>
  </r>
  <r>
    <s v="Fendi"/>
    <s v="ZZO181G09-O010055000"/>
    <s v="ZZO181G09-O01"/>
    <s v="0762753236210"/>
    <s v="55"/>
    <s v="Accessories"/>
    <s v="Men"/>
    <s v="Glasses"/>
    <s v="Glasses"/>
    <x v="0"/>
    <s v="NOS"/>
    <s v="ochre"/>
    <s v="FEN FRAME FF 0218 086 52 18 145"/>
    <n v="250"/>
    <n v="2"/>
    <n v="500"/>
  </r>
  <r>
    <s v="Max Mara"/>
    <s v="ZZLQC7014-K0003EA339"/>
    <s v="ZZLQC7014-K00"/>
    <s v="0762753294289"/>
    <s v="53"/>
    <s v="Accessories"/>
    <s v="Women"/>
    <s v="Glasses"/>
    <s v="Glasses"/>
    <x v="0"/>
    <s v="NOS"/>
    <s v="teal"/>
    <s v="MAX FRAME MM 1233 CLG 53 15 135"/>
    <n v="190"/>
    <n v="3"/>
    <n v="570"/>
  </r>
  <r>
    <s v="Max Mara"/>
    <s v="ZZO1C3L08-K000053000"/>
    <s v="ZZO1C3L08-K00"/>
    <s v="0762753297129"/>
    <s v="53"/>
    <s v="Accessories"/>
    <s v="Women"/>
    <s v="Glasses"/>
    <s v="Glasses"/>
    <x v="0"/>
    <s v="NOS"/>
    <s v="blue"/>
    <s v="MAX FRAME MM 1198 C0F 53 15 140"/>
    <n v="205"/>
    <n v="1"/>
    <n v="205"/>
  </r>
  <r>
    <s v="DIOR"/>
    <s v="ZZO177KES-K000585170"/>
    <s v="ZZO177KES-K00"/>
    <s v="0762753310507"/>
    <s v="54"/>
    <s v="Accessories"/>
    <s v="Women"/>
    <s v="Glasses"/>
    <s v="Glasses"/>
    <x v="0"/>
    <s v="NOS"/>
    <s v="blue"/>
    <s v="CD3252"/>
    <n v="250"/>
    <n v="1"/>
    <n v="250"/>
  </r>
  <r>
    <s v="Fendi"/>
    <s v="ZZO181G02-O000053000"/>
    <s v="ZZO181G02-O00"/>
    <s v="0762753318237"/>
    <s v="53"/>
    <s v="Accessories"/>
    <s v="Women"/>
    <s v="Glasses"/>
    <s v="Glasses"/>
    <x v="0"/>
    <s v="NOS"/>
    <s v="brown"/>
    <s v="FEN FRAME FF 0033 EQP 53 17 140"/>
    <n v="320"/>
    <n v="3"/>
    <n v="960"/>
  </r>
  <r>
    <s v="Fendi"/>
    <s v="ZZO181G02-T000053000"/>
    <s v="ZZO181G02-T00"/>
    <s v="0762753318299"/>
    <s v="53"/>
    <s v="Accessories"/>
    <s v="Women"/>
    <s v="Glasses"/>
    <s v="Glasses"/>
    <x v="0"/>
    <s v="NOS"/>
    <s v="bordeaux"/>
    <s v="FEN FRAME FF 0033 EQP 53 17 140"/>
    <n v="320"/>
    <n v="5"/>
    <n v="1600"/>
  </r>
  <r>
    <s v="Fendi"/>
    <s v="ZZO181G04-Q000052000"/>
    <s v="ZZO181G04-Q00"/>
    <s v="0762753343437"/>
    <s v="52"/>
    <s v="Accessories"/>
    <s v="Women"/>
    <s v="Glasses"/>
    <s v="Glasses"/>
    <x v="0"/>
    <s v="NOS"/>
    <s v="black"/>
    <s v="FEN FRAME FF 0081 E1B 52 20 140"/>
    <n v="300"/>
    <n v="1"/>
    <n v="300"/>
  </r>
  <r>
    <s v="Fendi"/>
    <s v="ZZO17GT06-T000598959"/>
    <s v="ZZO17GT06-T00"/>
    <s v="0762753343444"/>
    <s v="52"/>
    <s v="Accessories"/>
    <s v="Women"/>
    <s v="Glasses"/>
    <s v="Glasses"/>
    <x v="0"/>
    <s v="NOS"/>
    <s v="multi-coloured"/>
    <s v="FEN FRAME FF 0081 E1H 52 20 140"/>
    <n v="300"/>
    <n v="5"/>
    <n v="1500"/>
  </r>
  <r>
    <s v="Fendi"/>
    <s v="ZZLJ9B032-O000307487"/>
    <s v="ZZLJ9B032-O00"/>
    <s v="0762753343499"/>
    <s v="One Size"/>
    <s v="Accessories"/>
    <s v="Women"/>
    <s v="Glasses"/>
    <s v="Glasses"/>
    <x v="0"/>
    <s v="NOS"/>
    <s v="brown"/>
    <s v="FRAME"/>
    <n v="349"/>
    <n v="1"/>
    <n v="349"/>
  </r>
  <r>
    <s v="Fendi"/>
    <s v="ZZO17GT04-C000598957"/>
    <s v="ZZO17GT04-C00"/>
    <s v="0762753359421"/>
    <s v="54"/>
    <s v="Accessories"/>
    <s v="Women"/>
    <s v="Glasses"/>
    <s v="Glasses"/>
    <x v="0"/>
    <s v="NOS"/>
    <s v="multi-coloured"/>
    <s v="FEN FRAME FF 0034 RXD 54 15 135"/>
    <n v="270"/>
    <n v="2"/>
    <n v="540"/>
  </r>
  <r>
    <s v="DIOR"/>
    <s v="ZZO177KEN-K00058516B"/>
    <s v="ZZO177KEN-K00"/>
    <s v="0762753366788"/>
    <s v="50"/>
    <s v="Accessories"/>
    <s v="Women"/>
    <s v="Glasses"/>
    <s v="Glasses"/>
    <x v="0"/>
    <s v="NOS"/>
    <s v="blue"/>
    <s v="MONTAIGNE41F"/>
    <n v="250"/>
    <n v="3"/>
    <n v="750"/>
  </r>
  <r>
    <s v="Fendi"/>
    <s v="ZZO181G07-O000050000"/>
    <s v="ZZO181G07-O00"/>
    <s v="0762753404756"/>
    <s v="50"/>
    <s v="Accessories"/>
    <s v="Women"/>
    <s v="Glasses"/>
    <s v="Glasses"/>
    <x v="0"/>
    <s v="NOS"/>
    <s v="dark brown"/>
    <s v="FEN FRAME FF 0202 086 50 18 140"/>
    <n v="280"/>
    <n v="3"/>
    <n v="840"/>
  </r>
  <r>
    <s v="MAX&amp;Co."/>
    <s v="ZZO0XAU30-K0004B2B4A"/>
    <s v="ZZO0XAU30-K00"/>
    <s v="0762753422262"/>
    <s v="49"/>
    <s v="Accessories"/>
    <s v="Women"/>
    <s v="Glasses"/>
    <s v="Glasses"/>
    <x v="0"/>
    <s v="NOS"/>
    <s v="blue"/>
    <s v="MAC FRAME MAX&amp;CO.321/F 2K6 49 21 145"/>
    <n v="117.1"/>
    <n v="5"/>
    <n v="585.5"/>
  </r>
  <r>
    <s v="MAX&amp;Co."/>
    <s v="ZZO0XAU30-I0004B2B4B"/>
    <s v="ZZO0XAU30-I00"/>
    <s v="0762753422279"/>
    <s v="49"/>
    <s v="Accessories"/>
    <s v="Women"/>
    <s v="Glasses"/>
    <s v="Glasses"/>
    <x v="0"/>
    <s v="NOS"/>
    <s v="purple"/>
    <s v="MAC FRAME MAX&amp;CO.321/F 2K6 49 21 145"/>
    <n v="117.1"/>
    <n v="1"/>
    <n v="117.1"/>
  </r>
  <r>
    <s v="MAX&amp;Co."/>
    <s v="ZZO0XAU31-I0004B2B4C"/>
    <s v="ZZO0XAU31-I00"/>
    <s v="0762753424600"/>
    <s v="49"/>
    <s v="Accessories"/>
    <s v="Women"/>
    <s v="Glasses"/>
    <s v="Glasses"/>
    <x v="0"/>
    <s v="NOS"/>
    <s v="purple"/>
    <s v="MAC FRAME MAX&amp;CO.324/F G5Y 49 18 145"/>
    <n v="117.1"/>
    <n v="10"/>
    <n v="1171"/>
  </r>
  <r>
    <s v="Max Mara"/>
    <s v="ZZO0XAU37-C0004B2B55"/>
    <s v="ZZO0XAU37-C00"/>
    <s v="0762753425652"/>
    <s v="54"/>
    <s v="Accessories"/>
    <s v="Women"/>
    <s v="Glasses"/>
    <s v="Glasses"/>
    <x v="0"/>
    <s v="NOS"/>
    <s v="black"/>
    <s v="MAX FRAME MM 1240 FSC 54 16 140"/>
    <n v="175"/>
    <n v="10"/>
    <n v="1750"/>
  </r>
  <r>
    <s v="Max Mara"/>
    <s v="ZZO0XAU37-Q0004B2B56"/>
    <s v="ZZO0XAU37-Q00"/>
    <s v="0762753425850"/>
    <s v="54"/>
    <s v="Accessories"/>
    <s v="Women"/>
    <s v="Glasses"/>
    <s v="Glasses"/>
    <x v="0"/>
    <s v="NOS"/>
    <s v="black"/>
    <s v="MAX FRAME MM 1240 FSC 54 16 140"/>
    <n v="175"/>
    <n v="10"/>
    <n v="1750"/>
  </r>
  <r>
    <s v="Max Mara"/>
    <s v="ZZO0XAU35-B0004B2B53"/>
    <s v="ZZO0XAU35-B00"/>
    <s v="0762753425980"/>
    <s v="52"/>
    <s v="Accessories"/>
    <s v="Women"/>
    <s v="Glasses"/>
    <s v="Glasses"/>
    <x v="0"/>
    <s v="NOS"/>
    <s v="brown"/>
    <s v="MAX FRAME MM 1227 C7C 52 16 140"/>
    <n v="155"/>
    <n v="10"/>
    <n v="1550"/>
  </r>
  <r>
    <s v="DIOR"/>
    <s v="ZZO177KGM-Q00058519E"/>
    <s v="ZZO177KGM-Q00"/>
    <s v="0762753432131"/>
    <s v="55"/>
    <s v="Accessories"/>
    <s v="Women"/>
    <s v="Glasses"/>
    <s v="Glasses"/>
    <x v="0"/>
    <s v="NOS"/>
    <s v="black"/>
    <s v="CD3783"/>
    <n v="250"/>
    <n v="2"/>
    <n v="500"/>
  </r>
  <r>
    <s v="DIOR"/>
    <s v="ZZO177KDV-Q000585159"/>
    <s v="ZZO177KDV-Q00"/>
    <s v="0762753449252"/>
    <s v="55"/>
    <s v="Accessories"/>
    <s v="Men"/>
    <s v="Glasses"/>
    <s v="Glasses"/>
    <x v="0"/>
    <s v="NOS"/>
    <s v="black"/>
    <s v="BLACKTIE189F"/>
    <n v="304"/>
    <n v="1"/>
    <n v="304"/>
  </r>
  <r>
    <s v="BOSS"/>
    <s v="ZZO17HU69-O000050000"/>
    <s v="ZZO17HU69-O00"/>
    <s v="0762753464477"/>
    <s v="50"/>
    <s v="Accessories"/>
    <s v="Men"/>
    <s v="Glasses"/>
    <s v="Glasses"/>
    <x v="0"/>
    <s v="NOS"/>
    <s v="brown"/>
    <s v="0"/>
    <n v="180"/>
    <n v="5"/>
    <n v="900"/>
  </r>
  <r>
    <s v="Fendi"/>
    <s v="ZZO17GT40-A00059898A"/>
    <s v="ZZO17GT40-A00"/>
    <s v="0762753465191"/>
    <s v="53"/>
    <s v="Accessories"/>
    <s v="Women"/>
    <s v="Glasses"/>
    <s v="Glasses"/>
    <x v="0"/>
    <s v="NOS"/>
    <s v="teal"/>
    <s v="FEN FRAME FF 0278 427 53 18 145"/>
    <n v="240"/>
    <n v="1"/>
    <n v="240"/>
  </r>
  <r>
    <s v="Fendi"/>
    <s v="ZZO181G20-K000051000"/>
    <s v="ZZO181G20-K00"/>
    <s v="0762753467744"/>
    <s v="51"/>
    <s v="Accessories"/>
    <s v="Women"/>
    <s v="Glasses"/>
    <s v="Glasses"/>
    <x v="0"/>
    <s v="NOS"/>
    <s v="blue"/>
    <s v="FEN FRAME FF 0280 PJP 51 18 140"/>
    <n v="220"/>
    <n v="2"/>
    <n v="440"/>
  </r>
  <r>
    <s v="Fendi"/>
    <s v="ZZO17GT42-Q00059898C"/>
    <s v="ZZO17GT42-Q00"/>
    <s v="0762753469090"/>
    <s v="52"/>
    <s v="Accessories"/>
    <s v="Women"/>
    <s v="Glasses"/>
    <s v="Glasses"/>
    <x v="0"/>
    <s v="NOS"/>
    <s v="black"/>
    <s v="FEN FRAME FF 0281/F 807 52 15 145"/>
    <n v="260"/>
    <n v="1"/>
    <n v="260"/>
  </r>
  <r>
    <s v="MAX&amp;Co."/>
    <s v="ZZO0XAU06-A0004B2B30"/>
    <s v="ZZO0XAU06-A00"/>
    <s v="0762753491787"/>
    <s v="53"/>
    <s v="Accessories"/>
    <s v="Women"/>
    <s v="Glasses"/>
    <s v="Glasses"/>
    <x v="0"/>
    <s v="NOS"/>
    <s v="white"/>
    <s v="MAC FRAME MAX&amp;CO.254 C29 53 17 140"/>
    <n v="140"/>
    <n v="10"/>
    <n v="1400"/>
  </r>
  <r>
    <s v="MAX&amp;Co."/>
    <s v="ZZO0XAU32-G0004B2B50"/>
    <s v="ZZO0XAU32-G00"/>
    <s v="0762753566935"/>
    <s v="53"/>
    <s v="Accessories"/>
    <s v="Women"/>
    <s v="Glasses"/>
    <s v="Glasses"/>
    <x v="0"/>
    <s v="NOS"/>
    <s v="red"/>
    <s v="MAC FRAME MAX&amp;CO.332 08A 53 16 145"/>
    <n v="130"/>
    <n v="4"/>
    <n v="520"/>
  </r>
  <r>
    <s v="MAX&amp;Co."/>
    <s v="ZZO0XAU33-J0004B2B51"/>
    <s v="ZZO0XAU33-J00"/>
    <s v="0762753571984"/>
    <s v="54"/>
    <s v="Accessories"/>
    <s v="Women"/>
    <s v="Glasses"/>
    <s v="Glasses"/>
    <x v="0"/>
    <s v="NOS"/>
    <s v="light pink"/>
    <s v="MAC FRAME MAX&amp;CO.337 6F3 54 15 145"/>
    <n v="120"/>
    <n v="5"/>
    <n v="600"/>
  </r>
  <r>
    <s v="MAX&amp;Co."/>
    <s v="ZZO1A3G08-Q000054000"/>
    <s v="ZZO1A3G08-Q00"/>
    <s v="0762753571991"/>
    <s v="54"/>
    <s v="Accessories"/>
    <s v="Women"/>
    <s v="Glasses"/>
    <s v="Glasses"/>
    <x v="0"/>
    <s v="NOS"/>
    <s v="black"/>
    <s v="MAC FRAME MAX&amp;CO.337 807 54 15 145"/>
    <n v="120"/>
    <n v="10"/>
    <n v="1200"/>
  </r>
  <r>
    <s v="BOSS"/>
    <s v="ZZO17HU11-F000049000"/>
    <s v="ZZO17HU11-F00"/>
    <s v="0762753588326"/>
    <s v="49"/>
    <s v="Accessories"/>
    <s v="Women"/>
    <s v="Glasses"/>
    <s v="Glasses"/>
    <x v="0"/>
    <s v="NOS"/>
    <s v="gold-coloured"/>
    <s v="0"/>
    <n v="130"/>
    <n v="5"/>
    <n v="650"/>
  </r>
  <r>
    <s v="Fendi"/>
    <s v="ZZO181G10-O000047000"/>
    <s v="ZZO181G10-O00"/>
    <s v="0762753598400"/>
    <s v="47"/>
    <s v="Accessories"/>
    <s v="Men"/>
    <s v="Glasses"/>
    <s v="Glasses"/>
    <x v="0"/>
    <s v="NOS"/>
    <s v="dark brown"/>
    <s v="FEN FRAME FF 0219 086 47 22 145"/>
    <n v="250"/>
    <n v="3"/>
    <n v="750"/>
  </r>
  <r>
    <s v="Fendi"/>
    <s v="ZZO181G10-C000047000"/>
    <s v="ZZO181G10-C00"/>
    <s v="0762753598707"/>
    <s v="47"/>
    <s v="Accessories"/>
    <s v="Men"/>
    <s v="Glasses"/>
    <s v="Glasses"/>
    <x v="0"/>
    <s v="NOS"/>
    <s v="grey"/>
    <s v="FEN FRAME FF 0219 086 47 22 145"/>
    <n v="250"/>
    <n v="1"/>
    <n v="250"/>
  </r>
  <r>
    <s v="Fendi"/>
    <s v="ZZO181G10-Q000047000"/>
    <s v="ZZO181G10-Q00"/>
    <s v="0762753598813"/>
    <s v="47"/>
    <s v="Accessories"/>
    <s v="Men"/>
    <s v="Glasses"/>
    <s v="Glasses"/>
    <x v="0"/>
    <s v="NOS"/>
    <s v="black"/>
    <s v="FEN FRAME FF 0219 086 47 22 145"/>
    <n v="250"/>
    <n v="1"/>
    <n v="250"/>
  </r>
  <r>
    <s v="Fendi"/>
    <s v="ZZO181G13-Q000050000"/>
    <s v="ZZO181G13-Q00"/>
    <s v="0762753599148"/>
    <s v="50"/>
    <s v="Accessories"/>
    <s v="Men"/>
    <s v="Glasses"/>
    <s v="Glasses"/>
    <x v="0"/>
    <s v="NOS"/>
    <s v="black"/>
    <s v="FEN FRAME FF 0226 807 50 19 145"/>
    <n v="290"/>
    <n v="3"/>
    <n v="870"/>
  </r>
  <r>
    <s v="Fendi"/>
    <s v="ZZO181G13-K000050000"/>
    <s v="ZZO181G13-K00"/>
    <s v="0762753599322"/>
    <s v="50"/>
    <s v="Accessories"/>
    <s v="Men"/>
    <s v="Glasses"/>
    <s v="Glasses"/>
    <x v="0"/>
    <s v="NOS"/>
    <s v="black"/>
    <s v="FEN FRAME FF 0226 807 50 19 145"/>
    <n v="290"/>
    <n v="1"/>
    <n v="290"/>
  </r>
  <r>
    <s v="Fendi"/>
    <s v="ZZO17GT24-G00059896E"/>
    <s v="ZZO17GT24-G00"/>
    <s v="0762753599339"/>
    <s v="48"/>
    <s v="Accessories"/>
    <s v="Men"/>
    <s v="Glasses"/>
    <s v="Glasses"/>
    <x v="0"/>
    <s v="NOS"/>
    <s v="red"/>
    <s v="FEN FRAME FF 0217 0UC 48 22 145"/>
    <n v="250"/>
    <n v="4"/>
    <n v="1000"/>
  </r>
  <r>
    <s v="Fendi"/>
    <s v="ZZO181G12-Q000049000"/>
    <s v="ZZO181G12-Q00"/>
    <s v="0762753599544"/>
    <s v="49"/>
    <s v="Accessories"/>
    <s v="Men"/>
    <s v="Glasses"/>
    <s v="Glasses"/>
    <x v="0"/>
    <s v="NOS"/>
    <s v="anthracite"/>
    <s v="FEN FRAME FF 0223 KJ1 49 21 145"/>
    <n v="340"/>
    <n v="1"/>
    <n v="340"/>
  </r>
  <r>
    <s v="Fendi"/>
    <s v="ZZO181G14-O000048000"/>
    <s v="ZZO181G14-O00"/>
    <s v="0762753599568"/>
    <s v="48"/>
    <s v="Accessories"/>
    <s v="Men"/>
    <s v="Glasses"/>
    <s v="Glasses"/>
    <x v="0"/>
    <s v="NOS"/>
    <s v="dark brown"/>
    <s v="FEN FRAME FF 0227 086 48 22 145"/>
    <n v="370"/>
    <n v="1"/>
    <n v="370"/>
  </r>
  <r>
    <s v="Fendi"/>
    <s v="ZZO181G11-G000052000"/>
    <s v="ZZO181G11-G00"/>
    <s v="0762753599766"/>
    <s v="52"/>
    <s v="Accessories"/>
    <s v="Men"/>
    <s v="Glasses"/>
    <s v="Glasses"/>
    <x v="0"/>
    <s v="NOS"/>
    <s v="red"/>
    <s v="FEN FRAME FF 0220 086 52 18 145"/>
    <n v="250"/>
    <n v="3"/>
    <n v="750"/>
  </r>
  <r>
    <s v="Fendi"/>
    <s v="ZZO17GT26-G000598971"/>
    <s v="ZZO17GT26-G00"/>
    <s v="0762753608017"/>
    <s v="54"/>
    <s v="Accessories"/>
    <s v="Women"/>
    <s v="Glasses"/>
    <s v="Glasses"/>
    <x v="0"/>
    <s v="NOS"/>
    <s v="bordeaux"/>
    <s v="FEN FRAME FF 0233 PJP 54 15 140"/>
    <n v="270"/>
    <n v="2"/>
    <n v="540"/>
  </r>
  <r>
    <s v="Fendi"/>
    <s v="ZZO17GT27-Q000598972"/>
    <s v="ZZO17GT27-Q00"/>
    <s v="0762753613929"/>
    <s v="52"/>
    <s v="Accessories"/>
    <s v="Women"/>
    <s v="Glasses"/>
    <s v="Glasses"/>
    <x v="0"/>
    <s v="NOS"/>
    <s v="black"/>
    <s v="FEN FRAME FF 0234 7ZJ 52 18 140"/>
    <n v="270"/>
    <n v="4"/>
    <n v="1080"/>
  </r>
  <r>
    <s v="Fendi"/>
    <s v="ZZO17GT27-C000598974"/>
    <s v="ZZO17GT27-C00"/>
    <s v="0762753613936"/>
    <s v="52"/>
    <s v="Accessories"/>
    <s v="Women"/>
    <s v="Glasses"/>
    <s v="Glasses"/>
    <x v="0"/>
    <s v="NOS"/>
    <s v="brown"/>
    <s v="FEN FRAME FF 0234 7ZJ 52 18 140"/>
    <n v="270"/>
    <n v="2"/>
    <n v="540"/>
  </r>
  <r>
    <s v="MARC JACOBS"/>
    <s v="ZZLH8M062-H00030B6AE"/>
    <s v="ZZLH8M062-H00"/>
    <s v="0762753624314"/>
    <s v="55"/>
    <s v="Accessories"/>
    <s v="Men"/>
    <s v="Glasses"/>
    <s v="Glasses"/>
    <x v="0"/>
    <s v="NOS"/>
    <s v="red"/>
    <s v="FRAME"/>
    <n v="119"/>
    <n v="1"/>
    <n v="119"/>
  </r>
  <r>
    <s v="Fendi"/>
    <s v="ZZO17GT28-G000598977"/>
    <s v="ZZO17GT28-G00"/>
    <s v="0762753628169"/>
    <s v="51"/>
    <s v="Accessories"/>
    <s v="Women"/>
    <s v="Glasses"/>
    <s v="Glasses"/>
    <x v="0"/>
    <s v="NOS"/>
    <s v="dark red"/>
    <s v="FEN FRAME FF 0235 PHW 51 19 140"/>
    <n v="270"/>
    <n v="3"/>
    <n v="810"/>
  </r>
  <r>
    <s v="Max Mara"/>
    <s v="ZZO0XAU51-K0004B2B69"/>
    <s v="ZZO0XAU51-K00"/>
    <s v="0762753634801"/>
    <s v="50"/>
    <s v="Accessories"/>
    <s v="Women"/>
    <s v="Glasses"/>
    <s v="Glasses"/>
    <x v="0"/>
    <s v="NOS"/>
    <s v="blue"/>
    <s v="MAX FRAME MM 1300 C9A 50 19 145"/>
    <n v="190"/>
    <n v="10"/>
    <n v="1900"/>
  </r>
  <r>
    <s v="Fendi"/>
    <s v="ZZLJ9B014-Q000307475"/>
    <s v="ZZLJ9B014-Q00"/>
    <s v="0762753634979"/>
    <s v="One Size"/>
    <s v="Accessories"/>
    <s v="Women"/>
    <s v="Glasses"/>
    <s v="Glasses"/>
    <x v="0"/>
    <s v="NOS"/>
    <s v="black"/>
    <s v="FRAME"/>
    <n v="310"/>
    <n v="1"/>
    <n v="310"/>
  </r>
  <r>
    <s v="Fendi"/>
    <s v="ZZO17GT05-M000598958"/>
    <s v="ZZO17GT05-M00"/>
    <s v="0762753637673"/>
    <s v="51"/>
    <s v="Accessories"/>
    <s v="Women"/>
    <s v="Glasses"/>
    <s v="Glasses"/>
    <x v="0"/>
    <s v="NOS"/>
    <s v="multi-coloured"/>
    <s v="FEN FRAME FF 0056 MQZ 51 16 140"/>
    <n v="260"/>
    <n v="4"/>
    <n v="1040"/>
  </r>
  <r>
    <s v="Givenchy"/>
    <s v="ZZO181E15-A000052000"/>
    <s v="ZZO181E15-A00"/>
    <s v="0762753645067"/>
    <s v="52"/>
    <s v="Accessories"/>
    <s v="Women"/>
    <s v="Glasses"/>
    <s v="Glasses"/>
    <x v="0"/>
    <s v="NOS"/>
    <s v="off-white"/>
    <s v="0"/>
    <n v="290"/>
    <n v="1"/>
    <n v="290"/>
  </r>
  <r>
    <s v="Fendi"/>
    <s v="ZZO181G03-C000047000"/>
    <s v="ZZO181G03-C00"/>
    <s v="0762753649232"/>
    <s v="47"/>
    <s v="Accessories"/>
    <s v="Women"/>
    <s v="Glasses"/>
    <s v="Glasses"/>
    <x v="0"/>
    <s v="NOS"/>
    <s v="multi-coloured"/>
    <s v="FEN FRAME FF 0067 MXX 47 21 140"/>
    <n v="340"/>
    <n v="2"/>
    <n v="680"/>
  </r>
  <r>
    <s v="Givenchy"/>
    <s v="ZZO181D16-O0005969B7"/>
    <s v="ZZO181D16-O00"/>
    <s v="0762753661760"/>
    <s v="52"/>
    <s v="Accessories"/>
    <s v="Women"/>
    <s v="Glasses"/>
    <s v="Glasses"/>
    <x v="0"/>
    <s v="NOS"/>
    <s v="brown"/>
    <s v="GIV FRAME GV 0058 086 52 16 145"/>
    <n v="210"/>
    <n v="5"/>
    <n v="1050"/>
  </r>
  <r>
    <s v="Givenchy"/>
    <s v="ZZO181E21-M000052000"/>
    <s v="ZZO181E21-M00"/>
    <s v="0762753663405"/>
    <s v="52"/>
    <s v="Accessories"/>
    <s v="Women"/>
    <s v="Glasses"/>
    <s v="Glasses"/>
    <x v="0"/>
    <s v="NOS"/>
    <s v="green"/>
    <s v="0"/>
    <n v="210"/>
    <n v="1"/>
    <n v="210"/>
  </r>
  <r>
    <s v="Givenchy"/>
    <s v="ZZO181D04-O0005969AA"/>
    <s v="ZZO181D04-O00"/>
    <s v="0762753674487"/>
    <s v="50"/>
    <s v="Accessories"/>
    <s v="Women"/>
    <s v="Glasses"/>
    <s v="Glasses"/>
    <x v="0"/>
    <s v="NOS"/>
    <s v="brown"/>
    <s v="GIV FRAME GV 0012 086 50 18 145"/>
    <n v="250"/>
    <n v="1"/>
    <n v="250"/>
  </r>
  <r>
    <s v="Givenchy"/>
    <s v="ZZO181E05-T000050000"/>
    <s v="ZZO181E05-T00"/>
    <s v="0762753674593"/>
    <s v="50"/>
    <s v="Accessories"/>
    <s v="Women"/>
    <s v="Glasses"/>
    <s v="Glasses"/>
    <x v="0"/>
    <s v="NOS"/>
    <s v="multi-coloured"/>
    <s v="0"/>
    <n v="250"/>
    <n v="1"/>
    <n v="250"/>
  </r>
  <r>
    <s v="Givenchy"/>
    <s v="ZZO181E05-G000050000"/>
    <s v="ZZO181E05-G00"/>
    <s v="0762753675347"/>
    <s v="50"/>
    <s v="Accessories"/>
    <s v="Women"/>
    <s v="Glasses"/>
    <s v="Glasses"/>
    <x v="0"/>
    <s v="NOS"/>
    <s v="bordeaux"/>
    <s v="0"/>
    <n v="250"/>
    <n v="1"/>
    <n v="250"/>
  </r>
  <r>
    <s v="Givenchy"/>
    <s v="ZZO181E03-G000052000"/>
    <s v="ZZO181E03-G00"/>
    <s v="0762753677129"/>
    <s v="52"/>
    <s v="Accessories"/>
    <s v="Women"/>
    <s v="Glasses"/>
    <s v="Glasses"/>
    <x v="0"/>
    <s v="NOS"/>
    <s v="red"/>
    <s v="0"/>
    <n v="240"/>
    <n v="1"/>
    <n v="240"/>
  </r>
  <r>
    <s v="Givenchy"/>
    <s v="ZZO181E04-B000054000"/>
    <s v="ZZO181E04-B00"/>
    <s v="0762753677662"/>
    <s v="54"/>
    <s v="Accessories"/>
    <s v="Women"/>
    <s v="Glasses"/>
    <s v="Glasses"/>
    <x v="0"/>
    <s v="NOS"/>
    <s v="beige"/>
    <s v="0"/>
    <n v="250"/>
    <n v="1"/>
    <n v="250"/>
  </r>
  <r>
    <s v="DIOR"/>
    <s v="ZZO177K53-Q000584F31"/>
    <s v="ZZO177K53-Q00"/>
    <s v="0762753715906"/>
    <s v="54"/>
    <s v="Accessories"/>
    <s v="Women"/>
    <s v="Glasses"/>
    <s v="Glasses"/>
    <x v="0"/>
    <s v="NOS"/>
    <s v="black"/>
    <s v="BLACKTIE208"/>
    <n v="320"/>
    <n v="2"/>
    <n v="640"/>
  </r>
  <r>
    <s v="Fendi"/>
    <s v="ZZLJ9B015-O000307476"/>
    <s v="ZZLJ9B015-O00"/>
    <s v="0762753723307"/>
    <s v="One Size"/>
    <s v="Accessories"/>
    <s v="Women"/>
    <s v="Glasses"/>
    <s v="Glasses"/>
    <x v="0"/>
    <s v="NOS"/>
    <s v="brown"/>
    <s v="FRAME"/>
    <n v="310"/>
    <n v="2"/>
    <n v="620"/>
  </r>
  <r>
    <s v="Max Mara"/>
    <s v="ZZO0XAU53-I0004B2B6D"/>
    <s v="ZZO0XAU53-I00"/>
    <s v="0762753735447"/>
    <s v="51"/>
    <s v="Accessories"/>
    <s v="Women"/>
    <s v="Glasses"/>
    <s v="Glasses"/>
    <x v="0"/>
    <s v="NOS"/>
    <s v="purple"/>
    <s v="MAX FRAME MM 1302 581 51 19 140"/>
    <n v="185"/>
    <n v="3"/>
    <n v="555"/>
  </r>
  <r>
    <s v="Max Mara"/>
    <s v="ZZO0XAU61-K0004B2B77"/>
    <s v="ZZO0XAU61-K00"/>
    <s v="0762753737281"/>
    <s v="51"/>
    <s v="Accessories"/>
    <s v="Women"/>
    <s v="Glasses"/>
    <s v="Glasses"/>
    <x v="0"/>
    <s v="NOS"/>
    <s v="blue"/>
    <s v="MAX FRAME MM 1317 LHF 51 18 145"/>
    <n v="190"/>
    <n v="10"/>
    <n v="1900"/>
  </r>
  <r>
    <s v="Max Mara"/>
    <s v="ZZO0XAU55-Q0004B2B6F"/>
    <s v="ZZO0XAU55-Q00"/>
    <s v="0762753741080"/>
    <s v="53"/>
    <s v="Accessories"/>
    <s v="Women"/>
    <s v="Glasses"/>
    <s v="Glasses"/>
    <x v="0"/>
    <s v="NOS"/>
    <s v="bordeaux"/>
    <s v="MAX FRAME MM 1308 0A4 53 18 145"/>
    <n v="190"/>
    <n v="3"/>
    <n v="570"/>
  </r>
  <r>
    <s v="MARC JACOBS"/>
    <s v="ZZO12U302-F000543D94"/>
    <s v="ZZO12U302-F00"/>
    <s v="0762753759207"/>
    <s v="61"/>
    <s v="Accessories"/>
    <s v="Women"/>
    <s v="Glasses"/>
    <s v="Glasses"/>
    <x v="0"/>
    <s v="NOS"/>
    <s v="gold-coloured"/>
    <s v="JAC SUN MARC 161/S 6LB 61 18 135"/>
    <n v="275"/>
    <n v="5"/>
    <n v="1375"/>
  </r>
  <r>
    <s v="Fendi"/>
    <s v="ZZO17GT38-O000598987"/>
    <s v="ZZO17GT38-O00"/>
    <s v="0762753759634"/>
    <s v="52"/>
    <s v="Accessories"/>
    <s v="Women"/>
    <s v="Glasses"/>
    <s v="Glasses"/>
    <x v="0"/>
    <s v="NOS"/>
    <s v="brown"/>
    <s v="FEN FRAME FF 0275 PJP 52 17 145"/>
    <n v="260"/>
    <n v="4"/>
    <n v="1040"/>
  </r>
  <r>
    <s v="Fendi"/>
    <s v="ZZO17GT38-K000598986"/>
    <s v="ZZO17GT38-K00"/>
    <s v="0762753759665"/>
    <s v="52"/>
    <s v="Accessories"/>
    <s v="Women"/>
    <s v="Glasses"/>
    <s v="Glasses"/>
    <x v="0"/>
    <s v="NOS"/>
    <s v="dark blue"/>
    <s v="FEN FRAME FF 0275 PJP 52 17 145"/>
    <n v="260"/>
    <n v="3"/>
    <n v="780"/>
  </r>
  <r>
    <s v="Fendi"/>
    <s v="ZZO17GT39-C000598988"/>
    <s v="ZZO17GT39-C00"/>
    <s v="0762753759900"/>
    <s v="51"/>
    <s v="Accessories"/>
    <s v="Women"/>
    <s v="Glasses"/>
    <s v="Glasses"/>
    <x v="0"/>
    <s v="NOS"/>
    <s v="multi-coloured"/>
    <s v="FEN FRAME FF 0276 KB7 51 17 145"/>
    <n v="260"/>
    <n v="5"/>
    <n v="1300"/>
  </r>
  <r>
    <s v="Fendi"/>
    <s v="ZZO17GT12-Q00059895F"/>
    <s v="ZZO17GT12-Q00"/>
    <s v="0762753776655"/>
    <s v="52"/>
    <s v="Accessories"/>
    <s v="Women"/>
    <s v="Glasses"/>
    <s v="Glasses"/>
    <x v="0"/>
    <s v="NOS"/>
    <s v="black"/>
    <s v="FEN FRAME FF 0173 TTY 52 15 140"/>
    <n v="250"/>
    <n v="5"/>
    <n v="1250"/>
  </r>
  <r>
    <s v="DIOR"/>
    <s v="ZZO177KFE-O00058517C"/>
    <s v="ZZO177KFE-O00"/>
    <s v="0762753777928"/>
    <s v="50"/>
    <s v="Accessories"/>
    <s v="Women"/>
    <s v="Glasses"/>
    <s v="Glasses"/>
    <x v="0"/>
    <s v="NOS"/>
    <s v="dark brown"/>
    <s v="DIOREXQUISEO4"/>
    <n v="290"/>
    <n v="1"/>
    <n v="290"/>
  </r>
  <r>
    <s v="DIOR"/>
    <s v="ZZO177KFC-Q00058517A"/>
    <s v="ZZO177KFC-Q00"/>
    <s v="0762753777935"/>
    <s v="50"/>
    <s v="Accessories"/>
    <s v="Women"/>
    <s v="Glasses"/>
    <s v="Glasses"/>
    <x v="0"/>
    <s v="NOS"/>
    <s v="black"/>
    <s v="DIOREXQUISEO4"/>
    <n v="310"/>
    <n v="1"/>
    <n v="310"/>
  </r>
  <r>
    <s v="DIOR"/>
    <s v="ZZO177KIK-E0005851D0"/>
    <s v="ZZO177KIK-E00"/>
    <s v="0762753777942"/>
    <s v="50"/>
    <s v="Accessories"/>
    <s v="Women"/>
    <s v="Glasses"/>
    <s v="Glasses"/>
    <x v="0"/>
    <s v="NOS"/>
    <s v="yellow"/>
    <s v="DIOREXQUISEO4"/>
    <n v="260"/>
    <n v="1"/>
    <n v="260"/>
  </r>
  <r>
    <s v="DIOR"/>
    <s v="ZZO177KII-E0005851CE"/>
    <s v="ZZO177KII-E00"/>
    <s v="0762753778994"/>
    <s v="48"/>
    <s v="Accessories"/>
    <s v="Men"/>
    <s v="Glasses"/>
    <s v="Glasses"/>
    <x v="0"/>
    <s v="NOS"/>
    <s v="yellow"/>
    <s v="BLACKTIE2.0 O"/>
    <n v="280"/>
    <n v="1"/>
    <n v="280"/>
  </r>
  <r>
    <s v="DIOR"/>
    <s v="ZZO177KIH-E0005851CD"/>
    <s v="ZZO177KIH-E00"/>
    <s v="0762753779281"/>
    <s v="49"/>
    <s v="Accessories"/>
    <s v="Men"/>
    <s v="Glasses"/>
    <s v="Glasses"/>
    <x v="0"/>
    <s v="NOS"/>
    <s v="yellow"/>
    <s v="BLACKTIE2.0 N"/>
    <n v="260"/>
    <n v="3"/>
    <n v="780"/>
  </r>
  <r>
    <s v="Fendi"/>
    <s v="ZZO17GT32-C00059897D"/>
    <s v="ZZO17GT32-C00"/>
    <s v="0762753783875"/>
    <s v="48"/>
    <s v="Accessories"/>
    <s v="Women"/>
    <s v="Glasses"/>
    <s v="Glasses"/>
    <x v="0"/>
    <s v="NOS"/>
    <s v="grey"/>
    <s v="FEN FRAME FF 0246 PJP 48 22 145"/>
    <n v="330"/>
    <n v="4"/>
    <n v="1320"/>
  </r>
  <r>
    <s v="Fendi"/>
    <s v="ZZO17GT32-K00059897B"/>
    <s v="ZZO17GT32-K00"/>
    <s v="0762753783936"/>
    <s v="48"/>
    <s v="Accessories"/>
    <s v="Women"/>
    <s v="Glasses"/>
    <s v="Glasses"/>
    <x v="0"/>
    <s v="NOS"/>
    <s v="dark blue"/>
    <s v="FEN FRAME FF 0246 PJP 48 22 145"/>
    <n v="330"/>
    <n v="4"/>
    <n v="1320"/>
  </r>
  <r>
    <s v="Givenchy"/>
    <s v="ZZO181D13-C0005969B4"/>
    <s v="ZZO181D13-C00"/>
    <s v="0762753784179"/>
    <s v="54"/>
    <s v="Accessories"/>
    <s v="Women"/>
    <s v="Glasses"/>
    <s v="Glasses"/>
    <x v="0"/>
    <s v="NOS"/>
    <s v="dark brown"/>
    <s v="GIV FRAME GV 0039 KB7 54 16 145"/>
    <n v="240"/>
    <n v="10"/>
    <n v="2400"/>
  </r>
  <r>
    <s v="Fendi"/>
    <s v="ZZO17GT31-I00059897A"/>
    <s v="ZZO17GT31-I00"/>
    <s v="0762753784193"/>
    <s v="51"/>
    <s v="Accessories"/>
    <s v="Women"/>
    <s v="Glasses"/>
    <s v="Glasses"/>
    <x v="0"/>
    <s v="NOS"/>
    <s v="purple"/>
    <s v="FEN FRAME FF 0245 B3V 51 17 140"/>
    <n v="330"/>
    <n v="1"/>
    <n v="330"/>
  </r>
  <r>
    <s v="DIOR"/>
    <s v="ZZO177KDY-Q00058515C"/>
    <s v="ZZO177KDY-Q00"/>
    <s v="0762753787767"/>
    <s v="51"/>
    <s v="Accessories"/>
    <s v="Men"/>
    <s v="Glasses"/>
    <s v="Glasses"/>
    <x v="0"/>
    <s v="NOS"/>
    <s v="black"/>
    <s v="BLACKTIE195F"/>
    <n v="260.92"/>
    <n v="1"/>
    <n v="260.92"/>
  </r>
  <r>
    <s v="MAX&amp;Co."/>
    <s v="ZZO1C3L01-K000054000"/>
    <s v="ZZO1C3L01-K00"/>
    <s v="0762753816252"/>
    <s v="54"/>
    <s v="Accessories"/>
    <s v="Women"/>
    <s v="Glasses"/>
    <s v="Glasses"/>
    <x v="0"/>
    <s v="NOS"/>
    <s v="royal blue"/>
    <s v="MAC FRAME MAX&amp;CO.295 STG 54 14 145"/>
    <n v="140"/>
    <n v="1"/>
    <n v="140"/>
  </r>
  <r>
    <s v="DIOR"/>
    <s v="ZZO177KFV-C00058518D"/>
    <s v="ZZO177KFV-C00"/>
    <s v="0762753828361"/>
    <s v="50"/>
    <s v="Accessories"/>
    <s v="Women"/>
    <s v="Glasses"/>
    <s v="Glasses"/>
    <x v="0"/>
    <s v="NOS"/>
    <s v="grey"/>
    <s v="DIOREXQUISEO3"/>
    <n v="300"/>
    <n v="1"/>
    <n v="300"/>
  </r>
  <r>
    <s v="MAX&amp;Co."/>
    <s v="ZZLNC2028-G000399E12"/>
    <s v="ZZLNC2028-G00"/>
    <s v="0762753837264"/>
    <s v="53"/>
    <s v="Accessories"/>
    <s v="Women"/>
    <s v="Glasses"/>
    <s v="Glasses"/>
    <x v="0"/>
    <s v="NOS"/>
    <s v="anthracite"/>
    <s v="MAC FRAME MAX&amp;CO.277 BZS 53 16 140"/>
    <n v="140"/>
    <n v="10"/>
    <n v="1400"/>
  </r>
  <r>
    <s v="MAX&amp;Co."/>
    <s v="ZZO0XAU11-M0004B2B35"/>
    <s v="ZZO0XAU11-M00"/>
    <s v="0762753867728"/>
    <s v="51"/>
    <s v="Accessories"/>
    <s v="Women"/>
    <s v="Glasses"/>
    <s v="Glasses"/>
    <x v="0"/>
    <s v="NOS"/>
    <s v="green"/>
    <s v="MAC FRAME MAX&amp;CO.273 JRI 51 17 140"/>
    <n v="130"/>
    <n v="3"/>
    <n v="390"/>
  </r>
  <r>
    <s v="Fendi"/>
    <s v="ZZO17GT35-I000598982"/>
    <s v="ZZO17GT35-I00"/>
    <s v="0762753927309"/>
    <s v="50"/>
    <s v="Accessories"/>
    <s v="Women"/>
    <s v="Glasses"/>
    <s v="Glasses"/>
    <x v="0"/>
    <s v="NOS"/>
    <s v="multi-coloured"/>
    <s v="FEN FRAME FF 0256 C9A 50 17 140"/>
    <n v="220"/>
    <n v="4"/>
    <n v="880"/>
  </r>
  <r>
    <s v="Fendi"/>
    <s v="ZZO181G16-I000050000"/>
    <s v="ZZO181G16-I00"/>
    <s v="0762753927996"/>
    <s v="50"/>
    <s v="Accessories"/>
    <s v="Women"/>
    <s v="Glasses"/>
    <s v="Glasses"/>
    <x v="0"/>
    <s v="NOS"/>
    <s v="brown"/>
    <s v="FEN FRAME FF 0249 807 50 19 140"/>
    <n v="220"/>
    <n v="3"/>
    <n v="660"/>
  </r>
  <r>
    <s v="Fendi"/>
    <s v="ZZO17GT33-I00059897F"/>
    <s v="ZZO17GT33-I00"/>
    <s v="0762753928665"/>
    <s v="54"/>
    <s v="Accessories"/>
    <s v="Women"/>
    <s v="Glasses"/>
    <s v="Glasses"/>
    <x v="0"/>
    <s v="NOS"/>
    <s v="purple"/>
    <s v="FEN FRAME FF 0251 B3V 54 15 140"/>
    <n v="220"/>
    <n v="1"/>
    <n v="220"/>
  </r>
  <r>
    <s v="Givenchy"/>
    <s v="ZZO181D15-J0005969B6"/>
    <s v="ZZO181D15-J00"/>
    <s v="0762753954053"/>
    <s v="51"/>
    <s v="Accessories"/>
    <s v="Women"/>
    <s v="Glasses"/>
    <s v="Glasses"/>
    <x v="0"/>
    <s v="NOS"/>
    <s v="pink"/>
    <s v="GIV FRAME GV 0051 MU1 51 19 145"/>
    <n v="260"/>
    <n v="1"/>
    <n v="260"/>
  </r>
  <r>
    <s v="DIOR"/>
    <s v="ZZO14LM05-Q00054A6F7"/>
    <s v="ZZO14LM05-Q00"/>
    <s v="0762753957009"/>
    <s v="49"/>
    <s v="Accessories"/>
    <s v="Women"/>
    <s v="Glasses"/>
    <s v="Glasses"/>
    <x v="0"/>
    <s v="NOS"/>
    <s v="black"/>
    <s v="DIORESSENCE5F"/>
    <n v="290"/>
    <n v="1"/>
    <n v="290"/>
  </r>
  <r>
    <s v="DIOR"/>
    <s v="ZZO177KHT-T0005851BF"/>
    <s v="ZZO177KHT-T00"/>
    <s v="0762753958686"/>
    <s v="50"/>
    <s v="Accessories"/>
    <s v="Men"/>
    <s v="Glasses"/>
    <s v="Glasses"/>
    <x v="0"/>
    <s v="NOS"/>
    <s v="brown"/>
    <s v="BLACKTIE224"/>
    <n v="290"/>
    <n v="3"/>
    <n v="870"/>
  </r>
  <r>
    <s v="Givenchy"/>
    <s v="ZZO181D18-G0005969BA"/>
    <s v="ZZO181D18-G00"/>
    <s v="0762753961112"/>
    <s v="51"/>
    <s v="Accessories"/>
    <s v="Women"/>
    <s v="Glasses"/>
    <s v="Glasses"/>
    <x v="0"/>
    <s v="NOS"/>
    <s v="red"/>
    <s v="GIV FRAME GV 0061 3R7 51 17 145"/>
    <n v="280"/>
    <n v="5"/>
    <n v="1400"/>
  </r>
  <r>
    <s v="DIOR"/>
    <s v="ZZO177KFU-C00058518C"/>
    <s v="ZZO177KFU-C00"/>
    <s v="0762753974174"/>
    <s v="49"/>
    <s v="Accessories"/>
    <s v="Women"/>
    <s v="Glasses"/>
    <s v="Glasses"/>
    <x v="0"/>
    <s v="NOS"/>
    <s v="grey"/>
    <s v="DIOREXQUISEO3"/>
    <n v="290"/>
    <n v="2"/>
    <n v="580"/>
  </r>
  <r>
    <s v="MAX&amp;Co."/>
    <s v="ZZLNC2029-B000399E13"/>
    <s v="ZZLNC2029-B00"/>
    <s v="0762753977267"/>
    <s v="50"/>
    <s v="Accessories"/>
    <s v="Women"/>
    <s v="Glasses"/>
    <s v="Glasses"/>
    <x v="0"/>
    <s v="NOS"/>
    <s v="beige"/>
    <s v="MAC FRAME MAX&amp;CO.292 SQB 50 18 145"/>
    <n v="140"/>
    <n v="10"/>
    <n v="1400"/>
  </r>
  <r>
    <s v="Givenchy"/>
    <s v="ZZO181E19-O000049000"/>
    <s v="ZZO181E19-O00"/>
    <s v="0762753978318"/>
    <s v="49"/>
    <s v="Accessories"/>
    <s v="Unisex"/>
    <s v="Glasses"/>
    <s v="Glasses"/>
    <x v="0"/>
    <s v="NOS"/>
    <s v="brown"/>
    <s v="0"/>
    <n v="260"/>
    <n v="1"/>
    <n v="260"/>
  </r>
  <r>
    <s v="Max Mara"/>
    <s v="ZZO0XAU40-J0004B2B59"/>
    <s v="ZZO0XAU40-J00"/>
    <s v="0762753981479"/>
    <s v="55"/>
    <s v="Accessories"/>
    <s v="Women"/>
    <s v="Glasses"/>
    <s v="Glasses"/>
    <x v="0"/>
    <s v="NOS"/>
    <s v="silver-coloured"/>
    <s v="MAX FRAME MM 1252 F98 55 17 140"/>
    <n v="205"/>
    <n v="10"/>
    <n v="2050"/>
  </r>
  <r>
    <s v="Max Mara"/>
    <s v="ZZO1A3G23-O000053000"/>
    <s v="ZZO1A3G23-O00"/>
    <s v="0762753983985"/>
    <s v="53"/>
    <s v="Accessories"/>
    <s v="Women"/>
    <s v="Glasses"/>
    <s v="Glasses"/>
    <x v="0"/>
    <s v="NOS"/>
    <s v="brown"/>
    <s v="MAX FRAME MM 1278 0F5 53 17 140"/>
    <n v="185"/>
    <n v="3"/>
    <n v="555"/>
  </r>
  <r>
    <s v="Givenchy"/>
    <s v="ZZO181E09-G000052000"/>
    <s v="ZZO181E09-G00"/>
    <s v="0827886002238"/>
    <s v="52"/>
    <s v="Accessories"/>
    <s v="Women"/>
    <s v="Glasses"/>
    <s v="Glasses"/>
    <x v="0"/>
    <s v="NOS"/>
    <s v="red"/>
    <s v="0"/>
    <n v="240"/>
    <n v="2"/>
    <n v="480"/>
  </r>
  <r>
    <s v="DIOR"/>
    <s v="ZZO14LM15-Q00054A701"/>
    <s v="ZZO14LM15-Q00"/>
    <s v="0827886008001"/>
    <s v="52"/>
    <s v="Accessories"/>
    <s v="Women"/>
    <s v="Glasses"/>
    <s v="Glasses"/>
    <x v="0"/>
    <s v="NOS"/>
    <s v="black"/>
    <s v="MONTAIGNE33"/>
    <n v="250"/>
    <n v="1"/>
    <n v="250"/>
  </r>
  <r>
    <s v="Max Mara"/>
    <s v="ZZLNC2052-B000399E31"/>
    <s v="ZZLNC2052-B00"/>
    <s v="0827886015047"/>
    <s v="51"/>
    <s v="Accessories"/>
    <s v="Women"/>
    <s v="Glasses"/>
    <s v="Glasses"/>
    <x v="0"/>
    <s v="NOS"/>
    <s v="orange"/>
    <s v="MAX FRAME MM 1276 A8Q 51 17 140"/>
    <n v="155"/>
    <n v="10"/>
    <n v="1550"/>
  </r>
  <r>
    <s v="Max Mara"/>
    <s v="ZZLQC7004-G0003EA32E"/>
    <s v="ZZLQC7004-G00"/>
    <s v="0827886033812"/>
    <s v="51"/>
    <s v="Accessories"/>
    <s v="Women"/>
    <s v="Glasses"/>
    <s v="Glasses"/>
    <x v="0"/>
    <s v="NOS"/>
    <s v="red"/>
    <s v="MAX FRAME &lt;MM 1283/F SQ1 51 17 140"/>
    <n v="195"/>
    <n v="5"/>
    <n v="975"/>
  </r>
  <r>
    <s v="Max Mara"/>
    <s v="ZZLQC7005-Q0003EA32F"/>
    <s v="ZZLQC7005-Q00"/>
    <s v="0827886062560"/>
    <s v="51"/>
    <s v="Accessories"/>
    <s v="Women"/>
    <s v="Glasses"/>
    <s v="Glasses"/>
    <x v="0"/>
    <s v="NOS"/>
    <s v="black"/>
    <s v="MAX FRAME &lt;MM 1284/F 8Z0 51 16"/>
    <n v="100"/>
    <n v="1"/>
    <n v="100"/>
  </r>
  <r>
    <s v="Max Mara"/>
    <s v="ZZLQC7002-K0003EA32C"/>
    <s v="ZZLQC7002-K00"/>
    <s v="0827886063604"/>
    <s v="54"/>
    <s v="Accessories"/>
    <s v="Women"/>
    <s v="Glasses"/>
    <s v="Glasses"/>
    <x v="0"/>
    <s v="NOS"/>
    <s v="blue"/>
    <s v="MAX FRAME &lt;MM 1281/F U8E 54 15 140"/>
    <n v="174"/>
    <n v="3"/>
    <n v="522"/>
  </r>
  <r>
    <s v="Max Mara Leisure"/>
    <s v="ZZLQC7001-K0003EA32B"/>
    <s v="ZZLQC7001-K00"/>
    <s v="0827886063994"/>
    <s v="52"/>
    <s v="Accessories"/>
    <s v="Women"/>
    <s v="Glasses"/>
    <s v="Glasses"/>
    <x v="0"/>
    <s v="NOS"/>
    <s v="blue"/>
    <s v="MAX MARA FRAME &lt;MM 1280/F VIJ -52 -17 -140"/>
    <n v="159"/>
    <n v="1"/>
    <n v="159"/>
  </r>
  <r>
    <s v="Max Mara"/>
    <s v="ZZO0XAU43-G0004B2B5C"/>
    <s v="ZZO0XAU43-G00"/>
    <s v="0827886064694"/>
    <s v="52"/>
    <s v="Accessories"/>
    <s v="Women"/>
    <s v="Glasses"/>
    <s v="Glasses"/>
    <x v="0"/>
    <s v="NOS"/>
    <s v="bordeaux"/>
    <s v="MAX FRAME &lt;MM 1280/F VIK 52 17 140"/>
    <n v="79"/>
    <n v="5"/>
    <n v="395"/>
  </r>
  <r>
    <s v="MARC JACOBS"/>
    <s v="ZZLH8M027-Q00030B67A"/>
    <s v="ZZLH8M027-Q00"/>
    <s v="0827886379835"/>
    <s v="54"/>
    <s v="Accessories"/>
    <s v="Women"/>
    <s v="Glasses"/>
    <s v="Glasses"/>
    <x v="0"/>
    <s v="NOS"/>
    <s v="black"/>
    <s v="FRAME"/>
    <n v="150"/>
    <n v="3"/>
    <n v="450"/>
  </r>
  <r>
    <s v="Fendi"/>
    <s v="ZZO17GT03-Q000598955"/>
    <s v="ZZO17GT03-Q00"/>
    <s v="0827886506286"/>
    <s v="52"/>
    <s v="Accessories"/>
    <s v="Women"/>
    <s v="Glasses"/>
    <s v="Glasses"/>
    <x v="0"/>
    <s v="NOS"/>
    <s v="brown"/>
    <s v="FEN FRAME FF 0003 7OY 52 16 140"/>
    <n v="240"/>
    <n v="3"/>
    <n v="720"/>
  </r>
  <r>
    <s v="Fendi"/>
    <s v="ZZO17GT13-O000598961"/>
    <s v="ZZO17GT13-O00"/>
    <s v="0827886562091"/>
    <s v="54"/>
    <s v="Accessories"/>
    <s v="Women"/>
    <s v="Glasses"/>
    <s v="Glasses"/>
    <x v="0"/>
    <s v="NOS"/>
    <s v="brown"/>
    <s v="FEN FRAME FF 0173/F TTO 54 14 140"/>
    <n v="250"/>
    <n v="5"/>
    <n v="1250"/>
  </r>
  <r>
    <s v="Givenchy"/>
    <s v="ZZO181E07-O000053000"/>
    <s v="ZZO181E07-O00"/>
    <s v="0827886592494"/>
    <s v="53"/>
    <s v="Accessories"/>
    <s v="Unisex"/>
    <s v="Glasses"/>
    <s v="Glasses"/>
    <x v="0"/>
    <s v="NOS"/>
    <s v="brown"/>
    <s v="0"/>
    <n v="240"/>
    <n v="1"/>
    <n v="240"/>
  </r>
  <r>
    <s v="DIOR"/>
    <s v="ZZO177KFQ-C000585188"/>
    <s v="ZZO177KFQ-C00"/>
    <s v="0827886614387"/>
    <s v="52"/>
    <s v="Accessories"/>
    <s v="Women"/>
    <s v="Glasses"/>
    <s v="Glasses"/>
    <x v="0"/>
    <s v="NOS"/>
    <s v="grey"/>
    <s v="CD3179"/>
    <n v="290"/>
    <n v="3"/>
    <n v="870"/>
  </r>
  <r>
    <s v="Max Mara"/>
    <s v="ZZLKJA090-O010335272"/>
    <s v="ZZLKJA090-O01"/>
    <s v="0827886780792"/>
    <s v="One Size"/>
    <s v="Accessories"/>
    <s v="Women"/>
    <s v="Glasses"/>
    <s v="Glasses"/>
    <x v="0"/>
    <s v="NOS"/>
    <s v="brown"/>
    <s v="MAX FRAME MM 1258/F LHF 51 17 140"/>
    <n v="173.91"/>
    <n v="1"/>
    <n v="173.91"/>
  </r>
  <r>
    <s v="Max Mara"/>
    <s v="ZZLKJA090-G000335273"/>
    <s v="ZZLKJA090-G00"/>
    <s v="0827886780822"/>
    <s v="One Size"/>
    <s v="Accessories"/>
    <s v="Women"/>
    <s v="Glasses"/>
    <s v="Glasses"/>
    <x v="0"/>
    <s v="NOS"/>
    <s v="bordeaux"/>
    <s v="MAX FRAME MM 1258/F LHF 51 17 140"/>
    <n v="173.91"/>
    <n v="3"/>
    <n v="521.73"/>
  </r>
  <r>
    <s v="DIOR"/>
    <s v="ZZO177KFA-T000585178"/>
    <s v="ZZO177KFA-T00"/>
    <s v="0827886955893"/>
    <s v="51"/>
    <s v="Accessories"/>
    <s v="Women"/>
    <s v="Glasses"/>
    <s v="Glasses"/>
    <x v="0"/>
    <s v="NOS"/>
    <s v="multi-coloured"/>
    <s v="CD3212"/>
    <n v="290"/>
    <n v="3"/>
    <n v="870"/>
  </r>
  <r>
    <s v="KARL LAGERFELD"/>
    <s v="ZZO15BW02-O000052000"/>
    <s v="ZZO15BW02-O00"/>
    <s v="0883900078207"/>
    <s v="52"/>
    <s v="Accessories"/>
    <s v="Unisex"/>
    <s v="Glasses"/>
    <s v="Glasses"/>
    <x v="0"/>
    <s v="NOS"/>
    <s v="cognac"/>
    <s v="LAG FRAME KL773 085 52 18 140"/>
    <n v="175.5"/>
    <n v="3"/>
    <n v="526.5"/>
  </r>
  <r>
    <s v="KARL LAGERFELD"/>
    <s v="ZZO15BV01-Q0005817A0"/>
    <s v="ZZO15BV01-Q00"/>
    <s v="0883900089944"/>
    <s v="52"/>
    <s v="Accessories"/>
    <s v="Unisex"/>
    <s v="Glasses"/>
    <s v="Glasses"/>
    <x v="0"/>
    <s v="NOS"/>
    <s v="black"/>
    <s v="KL241S"/>
    <n v="179"/>
    <n v="10"/>
    <n v="1790"/>
  </r>
  <r>
    <s v="KARL LAGERFELD"/>
    <s v="ZZO15BV01-O0005817A1"/>
    <s v="ZZO15BV01-O00"/>
    <s v="0883900089951"/>
    <s v="52"/>
    <s v="Accessories"/>
    <s v="Unisex"/>
    <s v="Glasses"/>
    <s v="Glasses"/>
    <x v="0"/>
    <s v="NOS"/>
    <s v="brown"/>
    <s v="KL241S"/>
    <n v="179"/>
    <n v="10"/>
    <n v="1790"/>
  </r>
  <r>
    <s v="Calvin Klein Jeans"/>
    <s v="ZZO12TV14-E00054B952"/>
    <s v="ZZO12TV14-E00"/>
    <s v="0883901104615"/>
    <s v="54"/>
    <s v="Accessories"/>
    <s v="Women"/>
    <s v="Glasses"/>
    <s v="Glasses"/>
    <x v="0"/>
    <s v="NOS"/>
    <s v="light yellow"/>
    <s v="CKJ18502S"/>
    <n v="99"/>
    <n v="4"/>
    <n v="396"/>
  </r>
  <r>
    <s v="Calvin Klein Jeans"/>
    <s v="ZZO12TV17-J00054B957"/>
    <s v="ZZO12TV17-J00"/>
    <s v="0883901104844"/>
    <s v="53"/>
    <s v="Accessories"/>
    <s v="Women"/>
    <s v="Glasses"/>
    <s v="Glasses"/>
    <x v="0"/>
    <s v="NOS"/>
    <s v="light pink"/>
    <s v="CKJ18700S"/>
    <n v="115"/>
    <n v="3"/>
    <n v="345"/>
  </r>
  <r>
    <s v="Calvin Klein"/>
    <s v="ZZO12TV12-K00054B94F"/>
    <s v="ZZO12TV12-K00"/>
    <s v="0883901111330"/>
    <s v="56"/>
    <s v="Accessories"/>
    <s v="Men"/>
    <s v="Glasses"/>
    <s v="Glasses"/>
    <x v="0"/>
    <s v="NOS"/>
    <s v="blue"/>
    <s v="CK19700S"/>
    <n v="249"/>
    <n v="5"/>
    <n v="1245"/>
  </r>
  <r>
    <s v="Calvin Klein Jeans"/>
    <s v="ZZO12TV26-Q00054B966"/>
    <s v="ZZO12TV26-Q00"/>
    <s v="0883901111637"/>
    <s v="65"/>
    <s v="Accessories"/>
    <s v="Women"/>
    <s v="Glasses"/>
    <s v="Glasses"/>
    <x v="0"/>
    <s v="NOS"/>
    <s v="black"/>
    <s v="CKJ19702S"/>
    <n v="115"/>
    <n v="10"/>
    <n v="1150"/>
  </r>
  <r>
    <s v="Calvin Klein Jeans"/>
    <s v="ZZO12TV20-Q00054B95C"/>
    <s v="ZZO12TV20-Q00"/>
    <s v="0883901111699"/>
    <s v="56"/>
    <s v="Accessories"/>
    <s v="Men"/>
    <s v="Glasses"/>
    <s v="Glasses"/>
    <x v="0"/>
    <s v="NOS"/>
    <s v="anthracite"/>
    <s v="CKJ19101S"/>
    <n v="139"/>
    <n v="5"/>
    <n v="695"/>
  </r>
  <r>
    <s v="Calvin Klein Jeans"/>
    <s v="ZZO12TV27-N00054B969"/>
    <s v="ZZO12TV27-N00"/>
    <s v="0883901111934"/>
    <s v="57"/>
    <s v="Accessories"/>
    <s v="Unisex"/>
    <s v="Glasses"/>
    <s v="Glasses"/>
    <x v="0"/>
    <s v="NOS"/>
    <s v="khaki"/>
    <s v="CKJ19704S"/>
    <n v="115"/>
    <n v="3"/>
    <n v="345"/>
  </r>
  <r>
    <s v="Calvin Klein"/>
    <s v="ZZO12TV10-G00054B94B"/>
    <s v="ZZO12TV10-G00"/>
    <s v="0883901114249"/>
    <s v="56"/>
    <s v="Accessories"/>
    <s v="Men"/>
    <s v="Glasses"/>
    <s v="Glasses"/>
    <x v="0"/>
    <s v="NOS"/>
    <s v="red"/>
    <s v="CK19504S"/>
    <n v="139"/>
    <n v="1"/>
    <n v="139"/>
  </r>
  <r>
    <s v="Calvin Klein Jeans"/>
    <s v="ZZO12TV21-Q00054B95D"/>
    <s v="ZZO12TV21-Q00"/>
    <s v="0883901118186"/>
    <s v="56"/>
    <s v="Accessories"/>
    <s v="Unisex"/>
    <s v="Glasses"/>
    <s v="Glasses"/>
    <x v="0"/>
    <s v="NOS"/>
    <s v="anthracite"/>
    <s v="CKJ19305S"/>
    <n v="119"/>
    <n v="3"/>
    <n v="357"/>
  </r>
  <r>
    <s v="Calvin Klein Jeans"/>
    <s v="ZZO12TV21-M00054B95F"/>
    <s v="ZZO12TV21-M00"/>
    <s v="0883901118209"/>
    <s v="56"/>
    <s v="Accessories"/>
    <s v="Unisex"/>
    <s v="Glasses"/>
    <s v="Glasses"/>
    <x v="0"/>
    <s v="NOS"/>
    <s v="green"/>
    <s v="CKJ19305S"/>
    <n v="119"/>
    <n v="3"/>
    <n v="357"/>
  </r>
  <r>
    <s v="Calvin Klein Jeans"/>
    <s v="ZZO12TV24-K00054B964"/>
    <s v="ZZO12TV24-K00"/>
    <s v="0883901118827"/>
    <s v="57"/>
    <s v="Accessories"/>
    <s v="Women"/>
    <s v="Glasses"/>
    <s v="Glasses"/>
    <x v="0"/>
    <s v="NOS"/>
    <s v="light blue"/>
    <s v="CKJ19518S"/>
    <n v="99"/>
    <n v="3"/>
    <n v="297"/>
  </r>
  <r>
    <s v="LIU JO"/>
    <s v="ZZO0TYH08-I0004683F4"/>
    <s v="ZZO0TYH08-I00"/>
    <s v="0886895207331"/>
    <s v="51"/>
    <s v="Accessories"/>
    <s v="Women"/>
    <s v="Glasses"/>
    <s v="Glasses"/>
    <x v="0"/>
    <s v="NOS"/>
    <s v="purple"/>
    <s v="n/a"/>
    <n v="109"/>
    <n v="3"/>
    <n v="327"/>
  </r>
  <r>
    <s v="MCM"/>
    <s v="ZZLLKG004-Q000360BB4"/>
    <s v="ZZLLKG004-Q00"/>
    <s v="0886895253024"/>
    <s v="52"/>
    <s v="Accessories"/>
    <s v="Women"/>
    <s v="Glasses"/>
    <s v="Glasses"/>
    <x v="0"/>
    <s v="NOS"/>
    <s v="black"/>
    <s v="MCM2613/52/BLACK"/>
    <n v="209"/>
    <n v="1"/>
    <n v="209"/>
  </r>
  <r>
    <s v="Salvatore Ferragamo"/>
    <s v="ZZLQDA016-I0003EFFDE"/>
    <s v="ZZLQDA016-I00"/>
    <s v="0886895292245"/>
    <s v="54"/>
    <s v="Accessories"/>
    <s v="Women"/>
    <s v="Glasses"/>
    <s v="Glasses"/>
    <x v="0"/>
    <s v="NOS"/>
    <s v="purple"/>
    <s v="OPTICAL"/>
    <n v="179"/>
    <n v="1"/>
    <n v="179"/>
  </r>
  <r>
    <s v="MCM"/>
    <s v="ZZO0TXM16-K00046BE2B"/>
    <s v="ZZO0TXM16-K00"/>
    <s v="0886895294447"/>
    <s v="52"/>
    <s v="Accessories"/>
    <s v="Women"/>
    <s v="Glasses"/>
    <s v="Glasses"/>
    <x v="0"/>
    <s v="NOS"/>
    <s v="blue"/>
    <s v="N/A"/>
    <n v="229"/>
    <n v="1"/>
    <n v="229"/>
  </r>
  <r>
    <s v="LIU JO"/>
    <s v="ZZO0TYH09-I0004683F5"/>
    <s v="ZZO0TYH09-I00"/>
    <s v="0886895340625"/>
    <s v="53"/>
    <s v="Accessories"/>
    <s v="Women"/>
    <s v="Glasses"/>
    <s v="Glasses"/>
    <x v="0"/>
    <s v="NOS"/>
    <s v="purple"/>
    <s v="n/a"/>
    <n v="129"/>
    <n v="4"/>
    <n v="516"/>
  </r>
  <r>
    <s v="Chloé Eyewear"/>
    <s v="ZZO15FF52-H00058EA4C"/>
    <s v="ZZO15FF52-H00"/>
    <s v="0886895386951"/>
    <s v="52"/>
    <s v="Accessories"/>
    <s v="Women"/>
    <s v="Glasses"/>
    <s v="Glasses"/>
    <x v="0"/>
    <s v="NOS"/>
    <s v="apricot"/>
    <s v="Glasses"/>
    <n v="319"/>
    <n v="1"/>
    <n v="319"/>
  </r>
  <r>
    <s v="Diesel"/>
    <s v="ZZO1B8P19-Q010051000"/>
    <s v="ZZO1B8P19-Q01"/>
    <s v="0889214001429"/>
    <s v="51"/>
    <s v="Accessories"/>
    <s v="Men"/>
    <s v="Glasses"/>
    <s v="Glasses"/>
    <x v="0"/>
    <s v="NOS"/>
    <s v="anthracite"/>
    <s v="Occh. sole metallo"/>
    <n v="109"/>
    <n v="9"/>
    <n v="981"/>
  </r>
  <r>
    <s v="Diesel"/>
    <s v="ZZO1B8P19-G000051000"/>
    <s v="ZZO1B8P19-G00"/>
    <s v="0889214001443"/>
    <s v="51"/>
    <s v="Accessories"/>
    <s v="Men"/>
    <s v="Glasses"/>
    <s v="Glasses"/>
    <x v="0"/>
    <s v="NOS"/>
    <s v="red"/>
    <s v="Occh. sole metallo"/>
    <n v="109"/>
    <n v="10"/>
    <n v="1090"/>
  </r>
  <r>
    <s v="McQ Alexander McQueen"/>
    <s v="ZZO13ZW45-D0005381E3"/>
    <s v="ZZO13ZW45-D00"/>
    <s v="0889652274645"/>
    <s v="62"/>
    <s v="Accessories"/>
    <s v="Women"/>
    <s v="Glasses"/>
    <s v="Glasses"/>
    <x v="0"/>
    <s v="NOS"/>
    <s v="silver-coloured"/>
    <s v="MQ0259S-003 62 Sunglass WOMAN METAL"/>
    <n v="150"/>
    <n v="10"/>
    <n v="1500"/>
  </r>
  <r>
    <s v="DIOR"/>
    <s v="ZZO177K15-O000584F0B"/>
    <s v="ZZO177K15-O00"/>
    <s v="2001315075927"/>
    <s v="47"/>
    <s v="Accessories"/>
    <s v="Men"/>
    <s v="Glasses"/>
    <s v="Glasses"/>
    <x v="0"/>
    <s v="NOS"/>
    <s v="light brown"/>
    <s v="MONTAIGNE53"/>
    <n v="380"/>
    <n v="3"/>
    <n v="1140"/>
  </r>
  <r>
    <s v="DIOR"/>
    <s v="ZZO177K29-O000584F19"/>
    <s v="ZZO177K29-O00"/>
    <s v="2001315076009"/>
    <s v="59"/>
    <s v="Accessories"/>
    <s v="Men"/>
    <s v="Glasses"/>
    <s v="Glasses"/>
    <x v="0"/>
    <s v="NOS"/>
    <s v="dark brown"/>
    <s v="DIORFRACTIONO5"/>
    <n v="270"/>
    <n v="1"/>
    <n v="270"/>
  </r>
  <r>
    <s v="DIOR"/>
    <s v="ZZO177K43-A000584F27"/>
    <s v="ZZO177K43-A00"/>
    <s v="2001315076092"/>
    <s v="54"/>
    <s v="Accessories"/>
    <s v="Women"/>
    <s v="Glasses"/>
    <s v="Glasses"/>
    <x v="0"/>
    <s v="NOS"/>
    <s v="transparent"/>
    <s v="SOSTELLAIREO2"/>
    <n v="300"/>
    <n v="1"/>
    <n v="300"/>
  </r>
  <r>
    <s v="DIOR"/>
    <s v="ZZO177K48-Q000584F2C"/>
    <s v="ZZO177K48-Q00"/>
    <s v="2001315076122"/>
    <s v="62"/>
    <s v="Accessories"/>
    <s v="Women"/>
    <s v="Glasses"/>
    <s v="Glasses"/>
    <x v="0"/>
    <s v="NOS"/>
    <s v="black"/>
    <s v="DIORETOILE1F"/>
    <n v="290"/>
    <n v="2"/>
    <n v="580"/>
  </r>
  <r>
    <s v="DIOR"/>
    <s v="ZZO177K50-E000584F2E"/>
    <s v="ZZO177K50-E00"/>
    <s v="2001315076139"/>
    <s v="55"/>
    <s v="Accessories"/>
    <s v="Women"/>
    <s v="Glasses"/>
    <s v="Glasses"/>
    <x v="0"/>
    <s v="NOS"/>
    <s v="brown"/>
    <s v="MONTAIGNE25"/>
    <n v="290"/>
    <n v="1"/>
    <n v="290"/>
  </r>
  <r>
    <s v="DIOR"/>
    <s v="ZZO177K55-O000584F33"/>
    <s v="ZZO177K55-O00"/>
    <s v="2001315081102"/>
    <s v="50"/>
    <s v="Accessories"/>
    <s v="Men"/>
    <s v="Glasses"/>
    <s v="Glasses"/>
    <x v="0"/>
    <s v="NOS"/>
    <s v="brown"/>
    <s v="BLACKTIE210"/>
    <n v="260"/>
    <n v="2"/>
    <n v="520"/>
  </r>
  <r>
    <s v="Roxy"/>
    <s v="ZZO0XBM27-O0004BC421"/>
    <s v="ZZO0XBM27-O00"/>
    <s v="3613373554086"/>
    <s v="One Size"/>
    <s v="Accessories"/>
    <s v="Women"/>
    <s v="Glasses"/>
    <s v="Glasses"/>
    <x v="1"/>
    <s v="NOS"/>
    <s v="brown"/>
    <s v="TANIA J"/>
    <n v="129"/>
    <n v="1"/>
    <n v="129"/>
  </r>
  <r>
    <s v="Roxy"/>
    <s v="ZZO0XBM29-D0004BC425"/>
    <s v="ZZO0XBM29-D00"/>
    <s v="3613373554192"/>
    <s v="One Size"/>
    <s v="Accessories"/>
    <s v="Women"/>
    <s v="Glasses"/>
    <s v="Glasses"/>
    <x v="1"/>
    <s v="NOS"/>
    <s v="silver-coloured"/>
    <s v="ONDINE J"/>
    <n v="129"/>
    <n v="1"/>
    <n v="129"/>
  </r>
  <r>
    <s v="Roxy"/>
    <s v="ZZO0XBM28-C0004BC422"/>
    <s v="ZZO0XBM28-C00"/>
    <s v="3613373554246"/>
    <s v="One Size"/>
    <s v="Accessories"/>
    <s v="Women"/>
    <s v="Glasses"/>
    <s v="Glasses"/>
    <x v="1"/>
    <s v="NOS"/>
    <s v="silver-coloured"/>
    <s v="LIA J"/>
    <n v="129"/>
    <n v="1"/>
    <n v="129"/>
  </r>
  <r>
    <s v="Roxy"/>
    <s v="ZZO0XBM30-B0004BC427"/>
    <s v="ZZO0XBM30-B00"/>
    <s v="3613374025639"/>
    <s v="One Size"/>
    <s v="Accessories"/>
    <s v="Women"/>
    <s v="Glasses"/>
    <s v="Glasses"/>
    <x v="1"/>
    <s v="NOS"/>
    <s v="beige"/>
    <s v="CAMELIA J"/>
    <n v="129"/>
    <n v="1"/>
    <n v="129"/>
  </r>
  <r>
    <s v="Roxy"/>
    <s v="ZZO0XBM31-I0004BC428"/>
    <s v="ZZO0XBM31-I00"/>
    <s v="3613374025790"/>
    <s v="One Size"/>
    <s v="Accessories"/>
    <s v="Women"/>
    <s v="Glasses"/>
    <s v="Glasses"/>
    <x v="1"/>
    <s v="NOS"/>
    <s v="purple"/>
    <s v="YUCCA J"/>
    <n v="129"/>
    <n v="1"/>
    <n v="12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6">
  <r>
    <s v="Balenciaga"/>
    <s v="ZZLMFW054-Q00038227D"/>
    <s v="ZZLMFW054-Q00"/>
    <s v="0664689671960"/>
    <s v="53"/>
    <s v="Accessories"/>
    <s v="Women"/>
    <s v="Glasses"/>
    <s v="Glasses"/>
    <s v="Glasses"/>
    <x v="0"/>
    <s v="black"/>
    <s v="OPTICAL FRAMES"/>
    <n v="240"/>
    <n v="2"/>
    <n v="480"/>
  </r>
  <r>
    <s v="Balenciaga"/>
    <s v="ZZLEJN058-Q00027F27B"/>
    <s v="ZZLEJN058-Q00"/>
    <s v="0664689672004"/>
    <s v="One Size"/>
    <s v="Accessories"/>
    <s v="Women"/>
    <s v="Glasses"/>
    <s v="Glasses"/>
    <s v="Glasses"/>
    <x v="0"/>
    <s v="black"/>
    <s v="Frame"/>
    <n v="240"/>
    <n v="4"/>
    <n v="960"/>
  </r>
  <r>
    <s v="Balenciaga"/>
    <s v="ZZLQ3Z010-C0003EB40A"/>
    <s v="ZZLQ3Z010-C00"/>
    <s v="0664689683628"/>
    <s v="54"/>
    <s v="Accessories"/>
    <s v="Women"/>
    <s v="Glasses"/>
    <s v="Glasses"/>
    <s v="Glasses"/>
    <x v="0"/>
    <s v="grey"/>
    <s v="RECHTECKIG"/>
    <n v="375"/>
    <n v="1"/>
    <n v="375"/>
  </r>
  <r>
    <s v="DIOR"/>
    <s v="ZZO177K08-Q000584F04"/>
    <s v="ZZO177K08-Q00"/>
    <s v="0716736001043"/>
    <s v="59"/>
    <s v="Accessories"/>
    <s v="Men"/>
    <s v="Glasses"/>
    <s v="Glasses"/>
    <s v="Glasses"/>
    <x v="0"/>
    <s v="black"/>
    <s v="DIORESSENCE7"/>
    <n v="370"/>
    <n v="1"/>
    <n v="370"/>
  </r>
  <r>
    <s v="DIOR"/>
    <s v="ZZO14LM18-J00054A704"/>
    <s v="ZZO14LM18-J00"/>
    <s v="0716736003108"/>
    <s v="58"/>
    <s v="Accessories"/>
    <s v="Women"/>
    <s v="Glasses"/>
    <s v="Glasses"/>
    <s v="Glasses"/>
    <x v="0"/>
    <s v="bordeaux"/>
    <s v="DIORBIANCA"/>
    <n v="290"/>
    <n v="1"/>
    <n v="290"/>
  </r>
  <r>
    <s v="DIOR"/>
    <s v="ZZO14LM19-O00054A705"/>
    <s v="ZZO14LM19-O00"/>
    <s v="0716736003115"/>
    <s v="58"/>
    <s v="Accessories"/>
    <s v="Women"/>
    <s v="Glasses"/>
    <s v="Glasses"/>
    <s v="Glasses"/>
    <x v="0"/>
    <s v="brown"/>
    <s v="DIORBIANCA"/>
    <n v="290"/>
    <n v="1"/>
    <n v="290"/>
  </r>
  <r>
    <s v="DIOR"/>
    <s v="ZZO14LM20-Q00054A706"/>
    <s v="ZZO14LM20-Q00"/>
    <s v="0716736003498"/>
    <s v="50"/>
    <s v="Accessories"/>
    <s v="Women"/>
    <s v="Glasses"/>
    <s v="Glasses"/>
    <s v="Glasses"/>
    <x v="0"/>
    <s v="grey"/>
    <s v="BLACKTIE240S"/>
    <n v="270"/>
    <n v="1"/>
    <n v="270"/>
  </r>
  <r>
    <s v="DIOR"/>
    <s v="ZZO177KDO-Q000050000"/>
    <s v="ZZO177KDO-Q00"/>
    <s v="0716736006185"/>
    <s v="50"/>
    <s v="Accessories"/>
    <s v="Men"/>
    <s v="Glasses"/>
    <s v="Glasses"/>
    <s v="Glasses"/>
    <x v="0"/>
    <s v="black"/>
    <s v="DIORESSENCE7F"/>
    <n v="350"/>
    <n v="1"/>
    <n v="350"/>
  </r>
  <r>
    <s v="DIOR"/>
    <s v="ZZO14LM21-F00054A707"/>
    <s v="ZZO14LM21-F00"/>
    <s v="0716736015422"/>
    <s v="68"/>
    <s v="Accessories"/>
    <s v="Women"/>
    <s v="Glasses"/>
    <s v="Glasses"/>
    <s v="Glasses"/>
    <x v="0"/>
    <s v="gold-coloured"/>
    <s v="DIORSTELLAIRE2"/>
    <n v="390"/>
    <n v="2"/>
    <n v="780"/>
  </r>
  <r>
    <s v="Fendi"/>
    <s v="ZZO17GT66-O0005989AA"/>
    <s v="ZZO17GT66-O00"/>
    <s v="0716736019079"/>
    <s v="51"/>
    <s v="Accessories"/>
    <s v="Men"/>
    <s v="Glasses"/>
    <s v="Glasses"/>
    <s v="Glasses"/>
    <x v="0"/>
    <s v="dark brown"/>
    <s v="FEN FRAME FF M0016 086 51 17 145"/>
    <n v="220"/>
    <n v="2"/>
    <n v="440"/>
  </r>
  <r>
    <s v="Fendi"/>
    <s v="ZZO17GT68-O0005989AE"/>
    <s v="ZZO17GT68-O00"/>
    <s v="0716736019116"/>
    <s v="50"/>
    <s v="Accessories"/>
    <s v="Men"/>
    <s v="Glasses"/>
    <s v="Glasses"/>
    <s v="Glasses"/>
    <x v="0"/>
    <s v="brown"/>
    <s v="FEN FRAME FF M0020 086 50 19 145"/>
    <n v="250"/>
    <n v="2"/>
    <n v="500"/>
  </r>
  <r>
    <s v="Fendi"/>
    <s v="ZZO17GT67-O0105989AD"/>
    <s v="ZZO17GT67-O01"/>
    <s v="0716736019147"/>
    <s v="50"/>
    <s v="Accessories"/>
    <s v="Men"/>
    <s v="Glasses"/>
    <s v="Glasses"/>
    <s v="Glasses"/>
    <x v="0"/>
    <s v="light brown"/>
    <s v="FEN FRAME FF M0019 WR7 50 20 145"/>
    <n v="250"/>
    <n v="4"/>
    <n v="1000"/>
  </r>
  <r>
    <s v="Fendi"/>
    <s v="ZZO17GT67-O0005989AC"/>
    <s v="ZZO17GT67-O00"/>
    <s v="0716736019161"/>
    <s v="50"/>
    <s v="Accessories"/>
    <s v="Men"/>
    <s v="Glasses"/>
    <s v="Glasses"/>
    <s v="Glasses"/>
    <x v="0"/>
    <s v="multi-coloured"/>
    <s v="FEN FRAME FF M0019 WR7 50 20 145"/>
    <n v="250"/>
    <n v="1"/>
    <n v="250"/>
  </r>
  <r>
    <s v="Fendi"/>
    <s v="ZZO17GT65-O0005989A9"/>
    <s v="ZZO17GT65-O00"/>
    <s v="0716736019253"/>
    <s v="49"/>
    <s v="Accessories"/>
    <s v="Men"/>
    <s v="Glasses"/>
    <s v="Glasses"/>
    <s v="Glasses"/>
    <x v="0"/>
    <s v="red"/>
    <s v="FEN FRAME FF M0015 PJP 49 20 145"/>
    <n v="220"/>
    <n v="5"/>
    <n v="1100"/>
  </r>
  <r>
    <s v="Fendi"/>
    <s v="ZZO17GT63-E00059898E"/>
    <s v="ZZO17GT63-E00"/>
    <s v="0716736022949"/>
    <s v="55"/>
    <s v="Accessories"/>
    <s v="Men"/>
    <s v="Glasses"/>
    <s v="Glasses"/>
    <s v="Glasses"/>
    <x v="0"/>
    <s v="brown"/>
    <s v="FEN FRAME FF M0005 DLD 55 15 145"/>
    <n v="250"/>
    <n v="4"/>
    <n v="1000"/>
  </r>
  <r>
    <s v="MARC JACOBS"/>
    <s v="ZZO14H010-K00053667D"/>
    <s v="ZZO14H010-K00"/>
    <s v="0716736025490"/>
    <s v="51"/>
    <s v="Accessories"/>
    <s v="Unisex"/>
    <s v="Glasses"/>
    <s v="Glasses"/>
    <s v="Glasses"/>
    <x v="0"/>
    <s v="blue"/>
    <s v="JAC SUN MARC 293/S  807/IR 51 18 150"/>
    <n v="160"/>
    <n v="1"/>
    <n v="160"/>
  </r>
  <r>
    <s v="Givenchy"/>
    <s v="ZZO181D24-O0005969C2"/>
    <s v="ZZO181D24-O00"/>
    <s v="0716736026046"/>
    <s v="51"/>
    <s v="Accessories"/>
    <s v="Women"/>
    <s v="Glasses"/>
    <s v="Glasses"/>
    <s v="Glasses"/>
    <x v="0"/>
    <s v="brown"/>
    <s v="GIV FRAME GV 0080 086 51 19 145"/>
    <n v="280"/>
    <n v="1"/>
    <n v="280"/>
  </r>
  <r>
    <s v="Max Mara"/>
    <s v="ZZO1C3L12-B000055000"/>
    <s v="ZZO1C3L12-B00"/>
    <s v="0716736028019"/>
    <s v="55"/>
    <s v="Accessories"/>
    <s v="Women"/>
    <s v="Glasses"/>
    <s v="Glasses"/>
    <s v="Glasses"/>
    <x v="0"/>
    <s v="beige"/>
    <s v="MAX FRAME MM 1328 XNZ 55 13 140"/>
    <n v="155"/>
    <n v="1"/>
    <n v="155"/>
  </r>
  <r>
    <s v="Max Mara"/>
    <s v="ZZO1C3L14-O000046000"/>
    <s v="ZZO1C3L14-O00"/>
    <s v="0716736028088"/>
    <s v="46"/>
    <s v="Accessories"/>
    <s v="Women"/>
    <s v="Glasses"/>
    <s v="Glasses"/>
    <s v="Glasses"/>
    <x v="0"/>
    <s v="ochre"/>
    <s v="MAX FRAME MM 1334 086 46 22 140"/>
    <n v="195"/>
    <n v="1"/>
    <n v="195"/>
  </r>
  <r>
    <s v="Givenchy"/>
    <s v="ZZO181E26-O000048000"/>
    <s v="ZZO181E26-O00"/>
    <s v="0716736033051"/>
    <s v="48"/>
    <s v="Accessories"/>
    <s v="Women"/>
    <s v="Glasses"/>
    <s v="Glasses"/>
    <s v="Glasses"/>
    <x v="0"/>
    <s v="dark brown"/>
    <s v="0"/>
    <n v="240"/>
    <n v="1"/>
    <n v="240"/>
  </r>
  <r>
    <s v="Givenchy"/>
    <s v="ZZO181D22-K0005969C0"/>
    <s v="ZZO181D22-K00"/>
    <s v="0716736033068"/>
    <s v="48"/>
    <s v="Accessories"/>
    <s v="Women"/>
    <s v="Glasses"/>
    <s v="Glasses"/>
    <s v="Glasses"/>
    <x v="0"/>
    <s v="blue"/>
    <s v="GIV FRAME GV 0075 465 48 18 145"/>
    <n v="240"/>
    <n v="1"/>
    <n v="240"/>
  </r>
  <r>
    <s v="Givenchy"/>
    <s v="ZZO181D25-O0005969C3"/>
    <s v="ZZO181D25-O00"/>
    <s v="0716736037387"/>
    <s v="50"/>
    <s v="Accessories"/>
    <s v="Unisex"/>
    <s v="Glasses"/>
    <s v="Glasses"/>
    <s v="Glasses"/>
    <x v="0"/>
    <s v="brown"/>
    <s v="GIV FRAME GV 0081 WR9 50 17 145"/>
    <n v="280"/>
    <n v="2"/>
    <n v="560"/>
  </r>
  <r>
    <s v="Fendi"/>
    <s v="ZZO17GT44-O000598990"/>
    <s v="ZZO17GT44-O00"/>
    <s v="0716736037608"/>
    <s v="54"/>
    <s v="Accessories"/>
    <s v="Women"/>
    <s v="Glasses"/>
    <s v="Glasses"/>
    <s v="Glasses"/>
    <x v="0"/>
    <s v="light brown"/>
    <s v="FEN FRAME FF 0301 09Q 54 15 140"/>
    <n v="290"/>
    <n v="4"/>
    <n v="1160"/>
  </r>
  <r>
    <s v="Fendi"/>
    <s v="ZZO181G23-O000051000"/>
    <s v="ZZO181G23-O00"/>
    <s v="0716736038186"/>
    <s v="51"/>
    <s v="Accessories"/>
    <s v="Women"/>
    <s v="Glasses"/>
    <s v="Glasses"/>
    <s v="Glasses"/>
    <x v="0"/>
    <s v="dark brown"/>
    <s v="FEN FRAME FF 0309 086 51 19 145"/>
    <n v="220"/>
    <n v="1"/>
    <n v="220"/>
  </r>
  <r>
    <s v="Fendi"/>
    <s v="ZZO17GT50-J000598998"/>
    <s v="ZZO17GT50-J00"/>
    <s v="0716736050423"/>
    <s v="49"/>
    <s v="Accessories"/>
    <s v="Women"/>
    <s v="Glasses"/>
    <s v="Glasses"/>
    <s v="Glasses"/>
    <x v="0"/>
    <s v="pink"/>
    <s v="FEN FRAME FF 0314/F 086 49 21 145"/>
    <n v="290"/>
    <n v="1"/>
    <n v="290"/>
  </r>
  <r>
    <s v="DIOR"/>
    <s v="ZZO177KFD-O00058517B"/>
    <s v="ZZO177KFD-O00"/>
    <s v="0716736051864"/>
    <s v="57"/>
    <s v="Accessories"/>
    <s v="Men"/>
    <s v="Glasses"/>
    <s v="Glasses"/>
    <s v="Glasses"/>
    <x v="0"/>
    <s v="dark brown"/>
    <s v="BLACKTIE256"/>
    <n v="260"/>
    <n v="3"/>
    <n v="780"/>
  </r>
  <r>
    <s v="Fendi"/>
    <s v="ZZO17GT48-C000598995"/>
    <s v="ZZO17GT48-C00"/>
    <s v="0716736052144"/>
    <s v="52"/>
    <s v="Accessories"/>
    <s v="Women"/>
    <s v="Glasses"/>
    <s v="Glasses"/>
    <s v="Glasses"/>
    <x v="0"/>
    <s v="grey"/>
    <s v="FEN FRAME FF 0312/F KB7 52 17 140"/>
    <n v="310"/>
    <n v="5"/>
    <n v="1550"/>
  </r>
  <r>
    <s v="DIOR"/>
    <s v="ZZO14LM08-K00054A6FA"/>
    <s v="ZZO14LM08-K00"/>
    <s v="0716736053493"/>
    <s v="53"/>
    <s v="Accessories"/>
    <s v="Women"/>
    <s v="Glasses"/>
    <s v="Glasses"/>
    <s v="Glasses"/>
    <x v="0"/>
    <s v="blue"/>
    <s v="DIORESSENCE13"/>
    <n v="310"/>
    <n v="1"/>
    <n v="310"/>
  </r>
  <r>
    <s v="MARC JACOBS"/>
    <s v="ZZO14H007-O000536679"/>
    <s v="ZZO14H007-O00"/>
    <s v="0716736054490"/>
    <s v="61"/>
    <s v="Accessories"/>
    <s v="Women"/>
    <s v="Glasses"/>
    <s v="Glasses"/>
    <s v="Glasses"/>
    <x v="0"/>
    <s v="dark brown"/>
    <s v="JAC SUN MARC 268/S 086 61 15 145"/>
    <n v="205"/>
    <n v="1"/>
    <n v="205"/>
  </r>
  <r>
    <s v="MAX&amp;Co."/>
    <s v="ZZO1A3G18-O000051000"/>
    <s v="ZZO1A3G18-O00"/>
    <s v="0716736070834"/>
    <s v="51"/>
    <s v="Accessories"/>
    <s v="Women"/>
    <s v="Glasses"/>
    <s v="Glasses"/>
    <s v="Glasses"/>
    <x v="0"/>
    <s v="dark brown"/>
    <s v="MAC FRAME MAX&amp;CO.390 807 51 17 145"/>
    <n v="99"/>
    <n v="10"/>
    <n v="990"/>
  </r>
  <r>
    <s v="MAX&amp;Co."/>
    <s v="ZZO1A3G17-Q000052000"/>
    <s v="ZZO1A3G17-Q00"/>
    <s v="0716736070889"/>
    <s v="52"/>
    <s v="Accessories"/>
    <s v="Women"/>
    <s v="Glasses"/>
    <s v="Glasses"/>
    <s v="Glasses"/>
    <x v="0"/>
    <s v="black"/>
    <s v="MAC FRAME MAX&amp;CO.386/G 807 52 16 145"/>
    <n v="89"/>
    <n v="10"/>
    <n v="890"/>
  </r>
  <r>
    <s v="MAX&amp;Co."/>
    <s v="ZZO1A3G17-I000052000"/>
    <s v="ZZO1A3G17-I00"/>
    <s v="0716736070896"/>
    <s v="52"/>
    <s v="Accessories"/>
    <s v="Women"/>
    <s v="Glasses"/>
    <s v="Glasses"/>
    <s v="Glasses"/>
    <x v="0"/>
    <s v="purple"/>
    <s v="MAC FRAME MAX&amp;CO.386/G 807 52 16 145"/>
    <n v="89"/>
    <n v="5"/>
    <n v="445"/>
  </r>
  <r>
    <s v="Fendi"/>
    <s v="ZZO181G17-I000053000"/>
    <s v="ZZO181G17-I00"/>
    <s v="0716736078731"/>
    <s v="53"/>
    <s v="Accessories"/>
    <s v="Women"/>
    <s v="Glasses"/>
    <s v="Glasses"/>
    <s v="Glasses"/>
    <x v="0"/>
    <s v="brown"/>
    <s v="FEN FRAME FF 0255 0T7 53 16 140"/>
    <n v="220"/>
    <n v="3"/>
    <n v="660"/>
  </r>
  <r>
    <s v="Fendi"/>
    <s v="ZZO181G18-F000053000"/>
    <s v="ZZO181G18-F00"/>
    <s v="0716736080017"/>
    <s v="53"/>
    <s v="Accessories"/>
    <s v="Women"/>
    <s v="Glasses"/>
    <s v="Glasses"/>
    <s v="Glasses"/>
    <x v="0"/>
    <s v="gold-coloured"/>
    <s v="FEN FRAME FF 0278 VO1 53 18 145"/>
    <n v="240"/>
    <n v="1"/>
    <n v="240"/>
  </r>
  <r>
    <s v="Givenchy"/>
    <s v="ZZO181E29-Q000050000"/>
    <s v="ZZO181E29-Q00"/>
    <s v="0716736084626"/>
    <s v="50"/>
    <s v="Accessories"/>
    <s v="Women"/>
    <s v="Glasses"/>
    <s v="Glasses"/>
    <s v="Glasses"/>
    <x v="0"/>
    <s v="black"/>
    <s v="0"/>
    <n v="230"/>
    <n v="1"/>
    <n v="230"/>
  </r>
  <r>
    <s v="HUGO"/>
    <s v="ZZO17HUAR-I000050000"/>
    <s v="ZZO17HUAR-I00"/>
    <s v="0716736087443"/>
    <s v="50"/>
    <s v="Accessories"/>
    <s v="Unisex"/>
    <s v="Glasses"/>
    <s v="Glasses"/>
    <s v="Glasses"/>
    <x v="0"/>
    <s v="purple"/>
    <s v="0"/>
    <n v="125"/>
    <n v="4"/>
    <n v="500"/>
  </r>
  <r>
    <s v="Max Mara"/>
    <s v="ZZO1C3L16-E000050000"/>
    <s v="ZZO1C3L16-E00"/>
    <s v="0716736089058"/>
    <s v="50"/>
    <s v="Accessories"/>
    <s v="Women"/>
    <s v="Glasses"/>
    <s v="Glasses"/>
    <s v="Glasses"/>
    <x v="0"/>
    <s v="yellow"/>
    <s v="MAX FRAME MM 1351 SCL 50 19 140"/>
    <n v="185"/>
    <n v="1"/>
    <n v="185"/>
  </r>
  <r>
    <s v="Max Mara"/>
    <s v="ZZO1A3G25-O000054000"/>
    <s v="ZZO1A3G25-O00"/>
    <s v="0716736089089"/>
    <s v="54"/>
    <s v="Accessories"/>
    <s v="Women"/>
    <s v="Glasses"/>
    <s v="Glasses"/>
    <s v="Glasses"/>
    <x v="0"/>
    <s v="light brown"/>
    <s v="MAX FRAME MM 1349 581 54 17 145"/>
    <n v="160"/>
    <n v="3"/>
    <n v="480"/>
  </r>
  <r>
    <s v="HUGO"/>
    <s v="ZZO17HUAK-K000052000"/>
    <s v="ZZO17HUAK-K00"/>
    <s v="0716736097282"/>
    <s v="52"/>
    <s v="Accessories"/>
    <s v="Unisex"/>
    <s v="Glasses"/>
    <s v="Glasses"/>
    <s v="Glasses"/>
    <x v="0"/>
    <s v="blue"/>
    <s v="0"/>
    <n v="130"/>
    <n v="1"/>
    <n v="130"/>
  </r>
  <r>
    <s v="DIOR"/>
    <s v="ZZO177K22-C000584F12"/>
    <s v="ZZO177K22-C00"/>
    <s v="0716736103341"/>
    <s v="52"/>
    <s v="Accessories"/>
    <s v="Men"/>
    <s v="Glasses"/>
    <s v="Glasses"/>
    <s v="Glasses"/>
    <x v="0"/>
    <s v="grey"/>
    <s v="BLACKTIE260"/>
    <n v="330"/>
    <n v="1"/>
    <n v="330"/>
  </r>
  <r>
    <s v="Fendi"/>
    <s v="ZZO181G25-D000053000"/>
    <s v="ZZO181G25-D00"/>
    <s v="0716736108094"/>
    <s v="53"/>
    <s v="Accessories"/>
    <s v="Women"/>
    <s v="Glasses"/>
    <s v="Glasses"/>
    <s v="Glasses"/>
    <x v="0"/>
    <s v="silver-coloured"/>
    <s v="FEN FRAME FF 0320 010 53 18 140"/>
    <n v="260"/>
    <n v="2"/>
    <n v="520"/>
  </r>
  <r>
    <s v="Fendi"/>
    <s v="ZZO181G27-K000055000"/>
    <s v="ZZO181G27-K00"/>
    <s v="0716736112176"/>
    <s v="55"/>
    <s v="Accessories"/>
    <s v="Women"/>
    <s v="Glasses"/>
    <s v="Glasses"/>
    <s v="Glasses"/>
    <x v="0"/>
    <s v="gold-coloured"/>
    <s v="FEN FRAME FF 0333 3YG 55 18 140"/>
    <n v="330"/>
    <n v="1"/>
    <n v="330"/>
  </r>
  <r>
    <s v="Fendi"/>
    <s v="ZZO17GT51-O000598999"/>
    <s v="ZZO17GT51-O00"/>
    <s v="0716736112282"/>
    <s v="51"/>
    <s v="Accessories"/>
    <s v="Women"/>
    <s v="Glasses"/>
    <s v="Glasses"/>
    <s v="Glasses"/>
    <x v="0"/>
    <s v="dark brown"/>
    <s v="FEN FRAME FF 0336/F 086 51 17 145"/>
    <n v="220"/>
    <n v="1"/>
    <n v="220"/>
  </r>
  <r>
    <s v="MARC JACOBS"/>
    <s v="ZZO17H438-Q000049000"/>
    <s v="ZZO17H438-Q00"/>
    <s v="0716736128139"/>
    <s v="49"/>
    <s v="Accessories"/>
    <s v="Unisex"/>
    <s v="Glasses"/>
    <s v="Glasses"/>
    <s v="Glasses"/>
    <x v="0"/>
    <s v="black"/>
    <s v="0"/>
    <n v="120"/>
    <n v="5"/>
    <n v="600"/>
  </r>
  <r>
    <s v="MARC JACOBS"/>
    <s v="ZZO17H439-Q000054000"/>
    <s v="ZZO17H439-Q00"/>
    <s v="0716736128146"/>
    <s v="54"/>
    <s v="Accessories"/>
    <s v="Men"/>
    <s v="Glasses"/>
    <s v="Glasses"/>
    <s v="Glasses"/>
    <x v="0"/>
    <s v="black"/>
    <s v="0"/>
    <n v="120"/>
    <n v="2"/>
    <n v="240"/>
  </r>
  <r>
    <s v="Max Mara"/>
    <s v="ZZO1A3G26-O000050000"/>
    <s v="ZZO1A3G26-O00"/>
    <s v="0716736132839"/>
    <s v="50"/>
    <s v="Accessories"/>
    <s v="Women"/>
    <s v="Glasses"/>
    <s v="Glasses"/>
    <s v="Glasses"/>
    <x v="0"/>
    <s v="dark brown"/>
    <s v="MAX FRAME MM 1375 086 50 17 145"/>
    <n v="140"/>
    <n v="4"/>
    <n v="560"/>
  </r>
  <r>
    <s v="DIOR"/>
    <s v="ZZO14LM24-M00054A70A"/>
    <s v="ZZO14LM24-M00"/>
    <s v="0716736133683"/>
    <s v="99"/>
    <s v="Accessories"/>
    <s v="Women"/>
    <s v="Glasses"/>
    <s v="Glasses"/>
    <s v="Glasses"/>
    <x v="0"/>
    <s v="green"/>
    <s v="DIORCOLORQUAKE3"/>
    <n v="330"/>
    <n v="1"/>
    <n v="330"/>
  </r>
  <r>
    <s v="HUGO"/>
    <s v="ZZO17HUBH-K000049000"/>
    <s v="ZZO17HUBH-K00"/>
    <s v="0716736135403"/>
    <s v="49"/>
    <s v="Accessories"/>
    <s v="Women"/>
    <s v="Glasses"/>
    <s v="Glasses"/>
    <s v="Glasses"/>
    <x v="0"/>
    <s v="blue"/>
    <s v="0"/>
    <n v="135"/>
    <n v="5"/>
    <n v="675"/>
  </r>
  <r>
    <s v="DIOR"/>
    <s v="ZZO177K29-O000049000"/>
    <s v="ZZO177K29-O00"/>
    <s v="0716736137940"/>
    <s v="49"/>
    <s v="Accessories"/>
    <s v="Men"/>
    <s v="Glasses"/>
    <s v="Glasses"/>
    <s v="Glasses"/>
    <x v="0"/>
    <s v="dark brown"/>
    <s v="DIORFRACTIONO5"/>
    <n v="270"/>
    <n v="1"/>
    <n v="270"/>
  </r>
  <r>
    <s v="Givenchy"/>
    <s v="ZZO181E33-N000047000"/>
    <s v="ZZO181E33-N00"/>
    <s v="0716736139074"/>
    <s v="47"/>
    <s v="Accessories"/>
    <s v="Men"/>
    <s v="Glasses"/>
    <s v="Glasses"/>
    <s v="Glasses"/>
    <x v="0"/>
    <s v="olive"/>
    <s v="0"/>
    <n v="240"/>
    <n v="1"/>
    <n v="240"/>
  </r>
  <r>
    <s v="MARC JACOBS"/>
    <s v="ZZO17H443-B000053000"/>
    <s v="ZZO17H443-B00"/>
    <s v="0716736139456"/>
    <s v="53"/>
    <s v="Accessories"/>
    <s v="Women"/>
    <s v="Glasses"/>
    <s v="Glasses"/>
    <s v="Glasses"/>
    <x v="0"/>
    <s v="beige"/>
    <s v="0"/>
    <n v="150"/>
    <n v="1"/>
    <n v="150"/>
  </r>
  <r>
    <s v="Givenchy"/>
    <s v="ZZO181E38-O000049000"/>
    <s v="ZZO181E38-O00"/>
    <s v="0716736139715"/>
    <s v="49"/>
    <s v="Accessories"/>
    <s v="Women"/>
    <s v="Glasses"/>
    <s v="Glasses"/>
    <s v="Glasses"/>
    <x v="0"/>
    <s v="dark brown"/>
    <s v="0"/>
    <n v="190"/>
    <n v="1"/>
    <n v="190"/>
  </r>
  <r>
    <s v="Givenchy"/>
    <s v="ZZO181E36-Q000050000"/>
    <s v="ZZO181E36-Q00"/>
    <s v="0716736139944"/>
    <s v="50"/>
    <s v="Accessories"/>
    <s v="Women"/>
    <s v="Glasses"/>
    <s v="Glasses"/>
    <s v="Glasses"/>
    <x v="0"/>
    <s v="black"/>
    <s v="0"/>
    <n v="250"/>
    <n v="1"/>
    <n v="250"/>
  </r>
  <r>
    <s v="DIOR"/>
    <s v="ZZO14LM11-G00054A6FD"/>
    <s v="ZZO14LM11-G00"/>
    <s v="0716736140520"/>
    <s v="50"/>
    <s v="Accessories"/>
    <s v="Women"/>
    <s v="Glasses"/>
    <s v="Glasses"/>
    <s v="Glasses"/>
    <x v="0"/>
    <s v="red"/>
    <s v="DIORCD1"/>
    <n v="270"/>
    <n v="1"/>
    <n v="270"/>
  </r>
  <r>
    <s v="HUGO"/>
    <s v="ZZO17HUBD-G000051000"/>
    <s v="ZZO17HUBD-G00"/>
    <s v="0716736141299"/>
    <s v="51"/>
    <s v="Accessories"/>
    <s v="Women"/>
    <s v="Glasses"/>
    <s v="Glasses"/>
    <s v="Glasses"/>
    <x v="0"/>
    <s v="red"/>
    <s v="0"/>
    <n v="135"/>
    <n v="2"/>
    <n v="270"/>
  </r>
  <r>
    <s v="HUGO"/>
    <s v="ZZO17HUBD-I000051000"/>
    <s v="ZZO17HUBD-I00"/>
    <s v="0716736141305"/>
    <s v="51"/>
    <s v="Accessories"/>
    <s v="Women"/>
    <s v="Glasses"/>
    <s v="Glasses"/>
    <s v="Glasses"/>
    <x v="0"/>
    <s v="purple"/>
    <s v="0"/>
    <n v="140"/>
    <n v="2"/>
    <n v="280"/>
  </r>
  <r>
    <s v="Givenchy"/>
    <s v="ZZO181E32-Q000050000"/>
    <s v="ZZO181E32-Q00"/>
    <s v="0716736141343"/>
    <s v="50"/>
    <s v="Accessories"/>
    <s v="Men"/>
    <s v="Glasses"/>
    <s v="Glasses"/>
    <s v="Glasses"/>
    <x v="0"/>
    <s v="black"/>
    <s v="0"/>
    <n v="300"/>
    <n v="1"/>
    <n v="300"/>
  </r>
  <r>
    <s v="DIOR"/>
    <s v="ZZO14LM10-Q00054A6FC"/>
    <s v="ZZO14LM10-Q00"/>
    <s v="0716736141497"/>
    <s v="53"/>
    <s v="Accessories"/>
    <s v="Women"/>
    <s v="Glasses"/>
    <s v="Glasses"/>
    <s v="Glasses"/>
    <x v="0"/>
    <s v="black"/>
    <s v="DIORESSENCE19"/>
    <n v="290"/>
    <n v="2"/>
    <n v="580"/>
  </r>
  <r>
    <s v="Givenchy"/>
    <s v="ZZO181E39-O000053000"/>
    <s v="ZZO181E39-O00"/>
    <s v="0716736142050"/>
    <s v="53"/>
    <s v="Accessories"/>
    <s v="Women"/>
    <s v="Glasses"/>
    <s v="Glasses"/>
    <s v="Glasses"/>
    <x v="0"/>
    <s v="dark brown"/>
    <s v="0"/>
    <n v="260"/>
    <n v="1"/>
    <n v="260"/>
  </r>
  <r>
    <s v="DIOR"/>
    <s v="ZZO14LM25-O00054A70B"/>
    <s v="ZZO14LM25-O00"/>
    <s v="0716736146614"/>
    <s v="49"/>
    <s v="Accessories"/>
    <s v="Unisex"/>
    <s v="Glasses"/>
    <s v="Glasses"/>
    <s v="Glasses"/>
    <x v="0"/>
    <s v="dark brown"/>
    <s v="TECHNICITY1"/>
    <n v="345"/>
    <n v="1"/>
    <n v="345"/>
  </r>
  <r>
    <s v="DIOR"/>
    <s v="ZZO14LM26-O00054A70C"/>
    <s v="ZZO14LM26-O00"/>
    <s v="0716736146621"/>
    <s v="49"/>
    <s v="Accessories"/>
    <s v="Unisex"/>
    <s v="Glasses"/>
    <s v="Glasses"/>
    <s v="Glasses"/>
    <x v="0"/>
    <s v="brown"/>
    <s v="TECHNICITY1"/>
    <n v="345"/>
    <n v="1"/>
    <n v="345"/>
  </r>
  <r>
    <s v="DIOR"/>
    <s v="ZZO14LM27-Q00054A70D"/>
    <s v="ZZO14LM27-Q00"/>
    <s v="0716736146638"/>
    <s v="49"/>
    <s v="Accessories"/>
    <s v="Unisex"/>
    <s v="Glasses"/>
    <s v="Glasses"/>
    <s v="Glasses"/>
    <x v="0"/>
    <s v="black"/>
    <s v="TECHNICITY1"/>
    <n v="345"/>
    <n v="1"/>
    <n v="345"/>
  </r>
  <r>
    <s v="DIOR"/>
    <s v="ZZO14LM34-F00054A714"/>
    <s v="ZZO14LM34-F00"/>
    <s v="0716736158389"/>
    <s v="57"/>
    <s v="Accessories"/>
    <s v="Women"/>
    <s v="Glasses"/>
    <s v="Glasses"/>
    <s v="Glasses"/>
    <x v="0"/>
    <s v="gold-coloured"/>
    <s v="STELLAIREO3S"/>
    <n v="370"/>
    <n v="1"/>
    <n v="370"/>
  </r>
  <r>
    <s v="DIOR"/>
    <s v="ZZO14LM29-Q00054A70F"/>
    <s v="ZZO14LM29-Q00"/>
    <s v="0716736160986"/>
    <s v="52"/>
    <s v="Accessories"/>
    <s v="Women"/>
    <s v="Glasses"/>
    <s v="Glasses"/>
    <s v="Glasses"/>
    <x v="0"/>
    <s v="black"/>
    <s v="SOSTELLAIRE2"/>
    <n v="300"/>
    <n v="2"/>
    <n v="600"/>
  </r>
  <r>
    <s v="DIOR"/>
    <s v="ZZO14LM30-Q00054A710"/>
    <s v="ZZO14LM30-Q00"/>
    <s v="0716736160993"/>
    <s v="52"/>
    <s v="Accessories"/>
    <s v="Women"/>
    <s v="Glasses"/>
    <s v="Glasses"/>
    <s v="Glasses"/>
    <x v="0"/>
    <s v="black"/>
    <s v="SOSTELLAIRE2"/>
    <n v="300"/>
    <n v="1"/>
    <n v="300"/>
  </r>
  <r>
    <s v="DIOR"/>
    <s v="ZZO14LM31-E00054A711"/>
    <s v="ZZO14LM31-E00"/>
    <s v="0716736161006"/>
    <s v="52"/>
    <s v="Accessories"/>
    <s v="Women"/>
    <s v="Glasses"/>
    <s v="Glasses"/>
    <s v="Glasses"/>
    <x v="0"/>
    <s v="brown"/>
    <s v="SOSTELLAIRE2"/>
    <n v="300"/>
    <n v="2"/>
    <n v="600"/>
  </r>
  <r>
    <s v="DIOR"/>
    <s v="ZZO14LM28-F00054A70E"/>
    <s v="ZZO14LM28-F00"/>
    <s v="0716736161440"/>
    <s v="61"/>
    <s v="Accessories"/>
    <s v="Women"/>
    <s v="Glasses"/>
    <s v="Glasses"/>
    <s v="Glasses"/>
    <x v="0"/>
    <s v="gold-coloured"/>
    <s v="DIORSTELLAIRE6"/>
    <n v="390"/>
    <n v="1"/>
    <n v="390"/>
  </r>
  <r>
    <s v="DIOR"/>
    <s v="ZZO14LM32-F00054A712"/>
    <s v="ZZO14LM32-F00"/>
    <s v="0716736164328"/>
    <s v="57"/>
    <s v="Accessories"/>
    <s v="Women"/>
    <s v="Glasses"/>
    <s v="Glasses"/>
    <s v="Glasses"/>
    <x v="0"/>
    <s v="bordeaux"/>
    <s v="DIORNEWVOLUTE"/>
    <n v="400"/>
    <n v="1"/>
    <n v="400"/>
  </r>
  <r>
    <s v="Fendi"/>
    <s v="ZZO181G29-K000053000"/>
    <s v="ZZO181G29-K00"/>
    <s v="0716736164588"/>
    <s v="53"/>
    <s v="Accessories"/>
    <s v="Women"/>
    <s v="Glasses"/>
    <s v="Glasses"/>
    <s v="Glasses"/>
    <x v="0"/>
    <s v="blue"/>
    <s v="FEN FRAME FF 0366/F PJP 53 17 145"/>
    <n v="240"/>
    <n v="1"/>
    <n v="240"/>
  </r>
  <r>
    <s v="Max Mara"/>
    <s v="ZZO1C3L19-K000054000"/>
    <s v="ZZO1C3L19-K00"/>
    <s v="0716736204697"/>
    <s v="54"/>
    <s v="Accessories"/>
    <s v="Women"/>
    <s v="Glasses"/>
    <s v="Glasses"/>
    <s v="Glasses"/>
    <x v="0"/>
    <s v="light blue"/>
    <s v="MAX FRAME MM 1404/F 086 54 17 140"/>
    <n v="170"/>
    <n v="1"/>
    <n v="170"/>
  </r>
  <r>
    <s v="Givenchy"/>
    <s v="ZZO181E41-F000053000"/>
    <s v="ZZO181E41-F00"/>
    <s v="0716736205540"/>
    <s v="53"/>
    <s v="Accessories"/>
    <s v="Men"/>
    <s v="Glasses"/>
    <s v="Glasses"/>
    <s v="Glasses"/>
    <x v="0"/>
    <s v="gold-coloured"/>
    <s v="0"/>
    <n v="240"/>
    <n v="1"/>
    <n v="240"/>
  </r>
  <r>
    <s v="Max Mara"/>
    <s v="ZZO1A3G30-K000052000"/>
    <s v="ZZO1A3G30-K00"/>
    <s v="0716736206110"/>
    <s v="52"/>
    <s v="Accessories"/>
    <s v="Women"/>
    <s v="Glasses"/>
    <s v="Glasses"/>
    <s v="Glasses"/>
    <x v="0"/>
    <s v="light blue"/>
    <s v="MAX FRAME MM 1392 086 52 17 145"/>
    <n v="140"/>
    <n v="3"/>
    <n v="420"/>
  </r>
  <r>
    <s v="Max Mara"/>
    <s v="ZZO1A3G29-Q000051000"/>
    <s v="ZZO1A3G29-Q00"/>
    <s v="0716736206318"/>
    <s v="51"/>
    <s v="Accessories"/>
    <s v="Women"/>
    <s v="Glasses"/>
    <s v="Glasses"/>
    <s v="Glasses"/>
    <x v="0"/>
    <s v="black"/>
    <s v="MAX FRAME MM 1391 807 51 18 145"/>
    <n v="140"/>
    <n v="3"/>
    <n v="420"/>
  </r>
  <r>
    <s v="Max Mara"/>
    <s v="ZZO1C3L17-D000051000"/>
    <s v="ZZO1C3L17-D00"/>
    <s v="0716736206325"/>
    <s v="51"/>
    <s v="Accessories"/>
    <s v="Women"/>
    <s v="Glasses"/>
    <s v="Glasses"/>
    <s v="Glasses"/>
    <x v="0"/>
    <s v="silver-coloured"/>
    <s v="MAX FRAME MM 1391 KB7 51 18 145"/>
    <n v="140"/>
    <n v="1"/>
    <n v="140"/>
  </r>
  <r>
    <s v="Givenchy"/>
    <s v="ZZO181E40-K000052000"/>
    <s v="ZZO181E40-K00"/>
    <s v="0716736208909"/>
    <s v="52"/>
    <s v="Accessories"/>
    <s v="Women"/>
    <s v="Glasses"/>
    <s v="Glasses"/>
    <s v="Glasses"/>
    <x v="0"/>
    <s v="light blue"/>
    <s v="0"/>
    <n v="258"/>
    <n v="1"/>
    <n v="258"/>
  </r>
  <r>
    <s v="Givenchy"/>
    <s v="ZZO181E40-O000052000"/>
    <s v="ZZO181E40-O00"/>
    <s v="0716736208961"/>
    <s v="52"/>
    <s v="Accessories"/>
    <s v="Women"/>
    <s v="Glasses"/>
    <s v="Glasses"/>
    <s v="Glasses"/>
    <x v="0"/>
    <s v="light brown"/>
    <s v="0"/>
    <n v="260"/>
    <n v="1"/>
    <n v="260"/>
  </r>
  <r>
    <s v="DIOR"/>
    <s v="ZZO177K36-D000050000"/>
    <s v="ZZO177K36-D00"/>
    <s v="0716736212388"/>
    <s v="50"/>
    <s v="Accessories"/>
    <s v="Men"/>
    <s v="Glasses"/>
    <s v="Glasses"/>
    <s v="Glasses"/>
    <x v="0"/>
    <s v="silver-coloured"/>
    <s v="DIOR0236"/>
    <n v="320"/>
    <n v="1"/>
    <n v="320"/>
  </r>
  <r>
    <s v="DIOR"/>
    <s v="ZZO14LM42-Q00054A71C"/>
    <s v="ZZO14LM42-Q00"/>
    <s v="0716736214078"/>
    <s v="54"/>
    <s v="Accessories"/>
    <s v="Women"/>
    <s v="Glasses"/>
    <s v="Glasses"/>
    <s v="Glasses"/>
    <x v="0"/>
    <s v="black"/>
    <s v="DIORINSIDEOUT2"/>
    <n v="320"/>
    <n v="1"/>
    <n v="320"/>
  </r>
  <r>
    <s v="DIOR"/>
    <s v="ZZO14LM45-O00054A71F"/>
    <s v="ZZO14LM45-O00"/>
    <s v="0716736216324"/>
    <s v="54"/>
    <s v="Accessories"/>
    <s v="Women"/>
    <s v="Glasses"/>
    <s v="Glasses"/>
    <s v="Glasses"/>
    <x v="0"/>
    <s v="dark brown"/>
    <s v="DIORDIRECTION2"/>
    <n v="330"/>
    <n v="5"/>
    <n v="1650"/>
  </r>
  <r>
    <s v="DIOR"/>
    <s v="ZZO14LM46-Q00054A720"/>
    <s v="ZZO14LM46-Q00"/>
    <s v="0716736216331"/>
    <s v="54"/>
    <s v="Accessories"/>
    <s v="Women"/>
    <s v="Glasses"/>
    <s v="Glasses"/>
    <s v="Glasses"/>
    <x v="0"/>
    <s v="black"/>
    <s v="DIORDIRECTION2"/>
    <n v="330"/>
    <n v="1"/>
    <n v="330"/>
  </r>
  <r>
    <s v="DIOR"/>
    <s v="ZZO14LM44-F00054A71E"/>
    <s v="ZZO14LM44-F00"/>
    <s v="0716736227658"/>
    <s v="66"/>
    <s v="Accessories"/>
    <s v="Women"/>
    <s v="Glasses"/>
    <s v="Glasses"/>
    <s v="Glasses"/>
    <x v="0"/>
    <s v="gold-coloured"/>
    <s v="DIORCAMP"/>
    <n v="370"/>
    <n v="1"/>
    <n v="370"/>
  </r>
  <r>
    <s v="DIOR"/>
    <s v="ZZO177K46-Q000584F2A"/>
    <s v="ZZO177K46-Q00"/>
    <s v="0716736242620"/>
    <s v="54"/>
    <s v="Accessories"/>
    <s v="Men"/>
    <s v="Glasses"/>
    <s v="Glasses"/>
    <s v="Glasses"/>
    <x v="0"/>
    <s v="anthracite"/>
    <s v="DIORDISAPPEARO3"/>
    <n v="360"/>
    <n v="2"/>
    <n v="720"/>
  </r>
  <r>
    <s v="DIOR"/>
    <s v="ZZO177K47-C000056000"/>
    <s v="ZZO177K47-C00"/>
    <s v="0716736242699"/>
    <s v="56"/>
    <s v="Accessories"/>
    <s v="Men"/>
    <s v="Glasses"/>
    <s v="Glasses"/>
    <s v="Glasses"/>
    <x v="0"/>
    <s v="grey"/>
    <s v="DIORDISAPPEARO3"/>
    <n v="360"/>
    <n v="1"/>
    <n v="360"/>
  </r>
  <r>
    <s v="Fendi"/>
    <s v="ZZLJ9B040-G00030748F"/>
    <s v="ZZLJ9B040-G00"/>
    <s v="0762753023797"/>
    <s v="One Size"/>
    <s v="Accessories"/>
    <s v="Women"/>
    <s v="Glasses"/>
    <s v="Glasses"/>
    <s v="Glasses"/>
    <x v="0"/>
    <s v="coral"/>
    <s v="FRAME"/>
    <n v="200"/>
    <n v="3"/>
    <n v="600"/>
  </r>
  <r>
    <s v="MAX&amp;Co."/>
    <s v="ZZO0XAU15-I0004B2B3B"/>
    <s v="ZZO0XAU15-I00"/>
    <s v="0762753035189"/>
    <s v="50"/>
    <s v="Accessories"/>
    <s v="Women"/>
    <s v="Glasses"/>
    <s v="Glasses"/>
    <s v="Glasses"/>
    <x v="0"/>
    <s v="purple"/>
    <s v="MAC FRAME MAX&amp;CO.292 S5Q 50 18 145"/>
    <n v="140"/>
    <n v="10"/>
    <n v="1400"/>
  </r>
  <r>
    <s v="Fendi"/>
    <s v="ZZO17GT63-M00059898D"/>
    <s v="ZZO17GT63-M00"/>
    <s v="0762753047090"/>
    <s v="55"/>
    <s v="Accessories"/>
    <s v="Men"/>
    <s v="Glasses"/>
    <s v="Glasses"/>
    <s v="Glasses"/>
    <x v="0"/>
    <s v="green"/>
    <s v="FEN FRAME FF M0005 DLD 55 15 145"/>
    <n v="250"/>
    <n v="4"/>
    <n v="1000"/>
  </r>
  <r>
    <s v="DIOR"/>
    <s v="ZZO177KFO-C000585186"/>
    <s v="ZZO177KFO-C00"/>
    <s v="0762753047540"/>
    <s v="53"/>
    <s v="Accessories"/>
    <s v="Women"/>
    <s v="Glasses"/>
    <s v="Glasses"/>
    <s v="Glasses"/>
    <x v="0"/>
    <s v="grey"/>
    <s v="CD3245"/>
    <n v="250"/>
    <n v="1"/>
    <n v="250"/>
  </r>
  <r>
    <s v="Fendi"/>
    <s v="ZZO17GT08-O00059895B"/>
    <s v="ZZO17GT08-O00"/>
    <s v="0762753051172"/>
    <s v="51"/>
    <s v="Accessories"/>
    <s v="Women"/>
    <s v="Glasses"/>
    <s v="Glasses"/>
    <s v="Glasses"/>
    <x v="0"/>
    <s v="brown"/>
    <s v="FEN FRAME FF 0130 MFX 51 17 135"/>
    <n v="320"/>
    <n v="2"/>
    <n v="640"/>
  </r>
  <r>
    <s v="Fendi"/>
    <s v="ZZO17GT09-J00059895C"/>
    <s v="ZZO17GT09-J00"/>
    <s v="0762753051639"/>
    <s v="53"/>
    <s v="Accessories"/>
    <s v="Women"/>
    <s v="Glasses"/>
    <s v="Glasses"/>
    <s v="Glasses"/>
    <x v="0"/>
    <s v="pink"/>
    <s v="FEN FRAME FF 0135 N8T 53 16 140"/>
    <n v="320"/>
    <n v="2"/>
    <n v="640"/>
  </r>
  <r>
    <s v="Givenchy"/>
    <s v="ZZO181E10-O000052000"/>
    <s v="ZZO181E10-O00"/>
    <s v="0762753071675"/>
    <s v="52"/>
    <s v="Accessories"/>
    <s v="Women"/>
    <s v="Glasses"/>
    <s v="Glasses"/>
    <s v="Glasses"/>
    <x v="0"/>
    <s v="dark brown"/>
    <s v="0"/>
    <n v="330"/>
    <n v="1"/>
    <n v="330"/>
  </r>
  <r>
    <s v="Givenchy"/>
    <s v="ZZO181D09-Q0005969B0"/>
    <s v="ZZO181D09-Q00"/>
    <s v="0762753073204"/>
    <s v="49"/>
    <s v="Accessories"/>
    <s v="Unisex"/>
    <s v="Glasses"/>
    <s v="Glasses"/>
    <s v="Glasses"/>
    <x v="0"/>
    <s v="black"/>
    <s v="GIV FRAME GV 0031 9WZ 49 22 150"/>
    <n v="260"/>
    <n v="3"/>
    <n v="780"/>
  </r>
  <r>
    <s v="Givenchy"/>
    <s v="ZZO181E12-Q000049000"/>
    <s v="ZZO181E12-Q00"/>
    <s v="0762753117267"/>
    <s v="49"/>
    <s v="Accessories"/>
    <s v="Unisex"/>
    <s v="Glasses"/>
    <s v="Glasses"/>
    <s v="Glasses"/>
    <x v="0"/>
    <s v="black"/>
    <s v="0"/>
    <n v="260"/>
    <n v="1"/>
    <n v="260"/>
  </r>
  <r>
    <s v="Givenchy"/>
    <s v="ZZO181E13-C000051000"/>
    <s v="ZZO181E13-C00"/>
    <s v="0762753117595"/>
    <s v="51"/>
    <s v="Accessories"/>
    <s v="Unisex"/>
    <s v="Glasses"/>
    <s v="Glasses"/>
    <s v="Glasses"/>
    <x v="0"/>
    <s v="dark grey"/>
    <s v="0"/>
    <n v="290"/>
    <n v="1"/>
    <n v="290"/>
  </r>
  <r>
    <s v="MAX&amp;Co."/>
    <s v="ZZO0XAU01-Q0004B2B2A"/>
    <s v="ZZO0XAU01-Q00"/>
    <s v="0762753150813"/>
    <s v="52"/>
    <s v="Accessories"/>
    <s v="Women"/>
    <s v="Glasses"/>
    <s v="Glasses"/>
    <s v="Glasses"/>
    <x v="0"/>
    <s v="black"/>
    <s v="MAC FRAME MAX&amp;CO.233 5DS 52 14 135"/>
    <n v="140"/>
    <n v="10"/>
    <n v="1400"/>
  </r>
  <r>
    <s v="MAX&amp;Co."/>
    <s v="ZZLNC2027-G000399E11"/>
    <s v="ZZLNC2027-G00"/>
    <s v="0762753183965"/>
    <s v="48"/>
    <s v="Accessories"/>
    <s v="Women"/>
    <s v="Glasses"/>
    <s v="Glasses"/>
    <s v="Glasses"/>
    <x v="0"/>
    <s v="silver-coloured"/>
    <s v="MAC FRAME MAX&amp;CO.252 5PA 48 20 135"/>
    <n v="140"/>
    <n v="5"/>
    <n v="700"/>
  </r>
  <r>
    <s v="Fendi"/>
    <s v="ZZO181G06-L000049000"/>
    <s v="ZZO181G06-L00"/>
    <s v="0762753189639"/>
    <s v="49"/>
    <s v="Accessories"/>
    <s v="Women"/>
    <s v="Glasses"/>
    <s v="Glasses"/>
    <s v="Glasses"/>
    <x v="0"/>
    <s v="turquoise"/>
    <s v="FEN FRAME FF 0197 KLB 49 18 145"/>
    <n v="300"/>
    <n v="3"/>
    <n v="900"/>
  </r>
  <r>
    <s v="Fendi"/>
    <s v="ZZO17GT17-G000598966"/>
    <s v="ZZO17GT17-G00"/>
    <s v="0762753189646"/>
    <s v="49"/>
    <s v="Accessories"/>
    <s v="Women"/>
    <s v="Glasses"/>
    <s v="Glasses"/>
    <s v="Glasses"/>
    <x v="0"/>
    <s v="bordeaux"/>
    <s v="FEN FRAME FF 0197 KTA 49 18 145"/>
    <n v="300"/>
    <n v="5"/>
    <n v="1500"/>
  </r>
  <r>
    <s v="Fendi"/>
    <s v="ZZO181G08-K000051000"/>
    <s v="ZZO181G08-K00"/>
    <s v="0762753191137"/>
    <s v="51"/>
    <s v="Accessories"/>
    <s v="Women"/>
    <s v="Glasses"/>
    <s v="Glasses"/>
    <s v="Glasses"/>
    <x v="0"/>
    <s v="blue"/>
    <s v="FEN FRAME FF 0206 737 51 17 140"/>
    <n v="250"/>
    <n v="4"/>
    <n v="1000"/>
  </r>
  <r>
    <s v="Max Mara"/>
    <s v="ZZO0XAU46-O0004B2B60"/>
    <s v="ZZO0XAU46-O00"/>
    <s v="0762753195807"/>
    <s v="52"/>
    <s v="Accessories"/>
    <s v="Women"/>
    <s v="Glasses"/>
    <s v="Glasses"/>
    <s v="Glasses"/>
    <x v="0"/>
    <s v="brown"/>
    <s v="MAX FRAME MM 1287 B33 52 20 145"/>
    <n v="210"/>
    <n v="3"/>
    <n v="630"/>
  </r>
  <r>
    <s v="Max Mara"/>
    <s v="ZZLNC2053-T000399E33"/>
    <s v="ZZLNC2053-T00"/>
    <s v="0762753195869"/>
    <s v="52"/>
    <s v="Accessories"/>
    <s v="Women"/>
    <s v="Glasses"/>
    <s v="Glasses"/>
    <s v="Glasses"/>
    <x v="0"/>
    <s v="bordeaux"/>
    <s v="MAX FRAME MM 1287 BFR 52 20 145"/>
    <n v="210"/>
    <n v="10"/>
    <n v="2100"/>
  </r>
  <r>
    <s v="DIOR"/>
    <s v="ZZO177KHY-Q0005851C4"/>
    <s v="ZZO177KHY-Q00"/>
    <s v="0762753199409"/>
    <s v="51"/>
    <s v="Accessories"/>
    <s v="Women"/>
    <s v="Glasses"/>
    <s v="Glasses"/>
    <s v="Glasses"/>
    <x v="0"/>
    <s v="black"/>
    <s v="CD3279"/>
    <n v="320"/>
    <n v="1"/>
    <n v="320"/>
  </r>
  <r>
    <s v="DIOR"/>
    <s v="ZZO177KFP-C000585187"/>
    <s v="ZZO177KFP-C00"/>
    <s v="0762753216427"/>
    <s v="54"/>
    <s v="Accessories"/>
    <s v="Women"/>
    <s v="Glasses"/>
    <s v="Glasses"/>
    <s v="Glasses"/>
    <x v="0"/>
    <s v="grey"/>
    <s v="CD3281"/>
    <n v="400"/>
    <n v="3"/>
    <n v="1200"/>
  </r>
  <r>
    <s v="MAX&amp;Co."/>
    <s v="ZZO1A3G05-O000047000"/>
    <s v="ZZO1A3G05-O00"/>
    <s v="0762753224811"/>
    <s v="47"/>
    <s v="Accessories"/>
    <s v="Women"/>
    <s v="Glasses"/>
    <s v="Glasses"/>
    <s v="Glasses"/>
    <x v="0"/>
    <s v="brown"/>
    <s v="MAC FRAME MAX&amp;CO.313 P65 47 21 145"/>
    <n v="125"/>
    <n v="5"/>
    <n v="625"/>
  </r>
  <r>
    <s v="MAX&amp;Co."/>
    <s v="ZZLNC2033-Q000399E19"/>
    <s v="ZZLNC2033-Q00"/>
    <s v="0762753224835"/>
    <s v="51"/>
    <s v="Accessories"/>
    <s v="Women"/>
    <s v="Glasses"/>
    <s v="Glasses"/>
    <s v="Glasses"/>
    <x v="0"/>
    <s v="black"/>
    <s v="MAC FRAME MAX&amp;CO.315 Q2G 51 19 145"/>
    <n v="140"/>
    <n v="10"/>
    <n v="1400"/>
  </r>
  <r>
    <s v="MAX&amp;Co."/>
    <s v="ZZLNC2033-C000399E1B"/>
    <s v="ZZLNC2033-C00"/>
    <s v="0762753224897"/>
    <s v="51"/>
    <s v="Accessories"/>
    <s v="Women"/>
    <s v="Glasses"/>
    <s v="Glasses"/>
    <s v="Glasses"/>
    <x v="0"/>
    <s v="grey"/>
    <s v="MAC FRAME MAX&amp;CO.315 Q2G 51 19 145"/>
    <n v="140"/>
    <n v="5"/>
    <n v="700"/>
  </r>
  <r>
    <s v="Givenchy"/>
    <s v="ZZO181E20-O000049000"/>
    <s v="ZZO181E20-O00"/>
    <s v="0762753234513"/>
    <s v="49"/>
    <s v="Accessories"/>
    <s v="Women"/>
    <s v="Glasses"/>
    <s v="Glasses"/>
    <s v="Glasses"/>
    <x v="0"/>
    <s v="dark brown"/>
    <s v="0"/>
    <n v="260"/>
    <n v="1"/>
    <n v="260"/>
  </r>
  <r>
    <s v="Fendi"/>
    <s v="ZZO181G09-O010055000"/>
    <s v="ZZO181G09-O01"/>
    <s v="0762753236210"/>
    <s v="55"/>
    <s v="Accessories"/>
    <s v="Men"/>
    <s v="Glasses"/>
    <s v="Glasses"/>
    <s v="Glasses"/>
    <x v="0"/>
    <s v="ochre"/>
    <s v="FEN FRAME FF 0218 086 52 18 145"/>
    <n v="250"/>
    <n v="2"/>
    <n v="500"/>
  </r>
  <r>
    <s v="Max Mara"/>
    <s v="ZZLQC7014-K0003EA339"/>
    <s v="ZZLQC7014-K00"/>
    <s v="0762753294289"/>
    <s v="53"/>
    <s v="Accessories"/>
    <s v="Women"/>
    <s v="Glasses"/>
    <s v="Glasses"/>
    <s v="Glasses"/>
    <x v="0"/>
    <s v="teal"/>
    <s v="MAX FRAME MM 1233 CLG 53 15 135"/>
    <n v="190"/>
    <n v="3"/>
    <n v="570"/>
  </r>
  <r>
    <s v="Max Mara"/>
    <s v="ZZO1C3L08-K000053000"/>
    <s v="ZZO1C3L08-K00"/>
    <s v="0762753297129"/>
    <s v="53"/>
    <s v="Accessories"/>
    <s v="Women"/>
    <s v="Glasses"/>
    <s v="Glasses"/>
    <s v="Glasses"/>
    <x v="0"/>
    <s v="blue"/>
    <s v="MAX FRAME MM 1198 C0F 53 15 140"/>
    <n v="205"/>
    <n v="1"/>
    <n v="205"/>
  </r>
  <r>
    <s v="DIOR"/>
    <s v="ZZO177KES-K000585170"/>
    <s v="ZZO177KES-K00"/>
    <s v="0762753310507"/>
    <s v="54"/>
    <s v="Accessories"/>
    <s v="Women"/>
    <s v="Glasses"/>
    <s v="Glasses"/>
    <s v="Glasses"/>
    <x v="0"/>
    <s v="blue"/>
    <s v="CD3252"/>
    <n v="250"/>
    <n v="1"/>
    <n v="250"/>
  </r>
  <r>
    <s v="Fendi"/>
    <s v="ZZO181G02-O000053000"/>
    <s v="ZZO181G02-O00"/>
    <s v="0762753318237"/>
    <s v="53"/>
    <s v="Accessories"/>
    <s v="Women"/>
    <s v="Glasses"/>
    <s v="Glasses"/>
    <s v="Glasses"/>
    <x v="0"/>
    <s v="brown"/>
    <s v="FEN FRAME FF 0033 EQP 53 17 140"/>
    <n v="320"/>
    <n v="3"/>
    <n v="960"/>
  </r>
  <r>
    <s v="Fendi"/>
    <s v="ZZO181G02-T000053000"/>
    <s v="ZZO181G02-T00"/>
    <s v="0762753318299"/>
    <s v="53"/>
    <s v="Accessories"/>
    <s v="Women"/>
    <s v="Glasses"/>
    <s v="Glasses"/>
    <s v="Glasses"/>
    <x v="0"/>
    <s v="bordeaux"/>
    <s v="FEN FRAME FF 0033 EQP 53 17 140"/>
    <n v="320"/>
    <n v="5"/>
    <n v="1600"/>
  </r>
  <r>
    <s v="Fendi"/>
    <s v="ZZO181G04-Q000052000"/>
    <s v="ZZO181G04-Q00"/>
    <s v="0762753343437"/>
    <s v="52"/>
    <s v="Accessories"/>
    <s v="Women"/>
    <s v="Glasses"/>
    <s v="Glasses"/>
    <s v="Glasses"/>
    <x v="0"/>
    <s v="black"/>
    <s v="FEN FRAME FF 0081 E1B 52 20 140"/>
    <n v="300"/>
    <n v="1"/>
    <n v="300"/>
  </r>
  <r>
    <s v="Fendi"/>
    <s v="ZZO17GT06-T000598959"/>
    <s v="ZZO17GT06-T00"/>
    <s v="0762753343444"/>
    <s v="52"/>
    <s v="Accessories"/>
    <s v="Women"/>
    <s v="Glasses"/>
    <s v="Glasses"/>
    <s v="Glasses"/>
    <x v="0"/>
    <s v="multi-coloured"/>
    <s v="FEN FRAME FF 0081 E1H 52 20 140"/>
    <n v="300"/>
    <n v="5"/>
    <n v="1500"/>
  </r>
  <r>
    <s v="Fendi"/>
    <s v="ZZLJ9B032-O000307487"/>
    <s v="ZZLJ9B032-O00"/>
    <s v="0762753343499"/>
    <s v="One Size"/>
    <s v="Accessories"/>
    <s v="Women"/>
    <s v="Glasses"/>
    <s v="Glasses"/>
    <s v="Glasses"/>
    <x v="0"/>
    <s v="brown"/>
    <s v="FRAME"/>
    <n v="349"/>
    <n v="1"/>
    <n v="349"/>
  </r>
  <r>
    <s v="Fendi"/>
    <s v="ZZO17GT04-C000598957"/>
    <s v="ZZO17GT04-C00"/>
    <s v="0762753359421"/>
    <s v="54"/>
    <s v="Accessories"/>
    <s v="Women"/>
    <s v="Glasses"/>
    <s v="Glasses"/>
    <s v="Glasses"/>
    <x v="0"/>
    <s v="multi-coloured"/>
    <s v="FEN FRAME FF 0034 RXD 54 15 135"/>
    <n v="270"/>
    <n v="2"/>
    <n v="540"/>
  </r>
  <r>
    <s v="DIOR"/>
    <s v="ZZO177KEN-K00058516B"/>
    <s v="ZZO177KEN-K00"/>
    <s v="0762753366788"/>
    <s v="50"/>
    <s v="Accessories"/>
    <s v="Women"/>
    <s v="Glasses"/>
    <s v="Glasses"/>
    <s v="Glasses"/>
    <x v="0"/>
    <s v="blue"/>
    <s v="MONTAIGNE41F"/>
    <n v="250"/>
    <n v="3"/>
    <n v="750"/>
  </r>
  <r>
    <s v="Fendi"/>
    <s v="ZZO181G07-O000050000"/>
    <s v="ZZO181G07-O00"/>
    <s v="0762753404756"/>
    <s v="50"/>
    <s v="Accessories"/>
    <s v="Women"/>
    <s v="Glasses"/>
    <s v="Glasses"/>
    <s v="Glasses"/>
    <x v="0"/>
    <s v="dark brown"/>
    <s v="FEN FRAME FF 0202 086 50 18 140"/>
    <n v="280"/>
    <n v="3"/>
    <n v="840"/>
  </r>
  <r>
    <s v="MAX&amp;Co."/>
    <s v="ZZO0XAU30-K0004B2B4A"/>
    <s v="ZZO0XAU30-K00"/>
    <s v="0762753422262"/>
    <s v="49"/>
    <s v="Accessories"/>
    <s v="Women"/>
    <s v="Glasses"/>
    <s v="Glasses"/>
    <s v="Glasses"/>
    <x v="0"/>
    <s v="blue"/>
    <s v="MAC FRAME MAX&amp;CO.321/F 2K6 49 21 145"/>
    <n v="117.1"/>
    <n v="5"/>
    <n v="585.5"/>
  </r>
  <r>
    <s v="MAX&amp;Co."/>
    <s v="ZZO0XAU30-I0004B2B4B"/>
    <s v="ZZO0XAU30-I00"/>
    <s v="0762753422279"/>
    <s v="49"/>
    <s v="Accessories"/>
    <s v="Women"/>
    <s v="Glasses"/>
    <s v="Glasses"/>
    <s v="Glasses"/>
    <x v="0"/>
    <s v="purple"/>
    <s v="MAC FRAME MAX&amp;CO.321/F 2K6 49 21 145"/>
    <n v="117.1"/>
    <n v="1"/>
    <n v="117.1"/>
  </r>
  <r>
    <s v="MAX&amp;Co."/>
    <s v="ZZO0XAU31-I0004B2B4C"/>
    <s v="ZZO0XAU31-I00"/>
    <s v="0762753424600"/>
    <s v="49"/>
    <s v="Accessories"/>
    <s v="Women"/>
    <s v="Glasses"/>
    <s v="Glasses"/>
    <s v="Glasses"/>
    <x v="0"/>
    <s v="purple"/>
    <s v="MAC FRAME MAX&amp;CO.324/F G5Y 49 18 145"/>
    <n v="117.1"/>
    <n v="10"/>
    <n v="1171"/>
  </r>
  <r>
    <s v="Max Mara"/>
    <s v="ZZO0XAU37-C0004B2B55"/>
    <s v="ZZO0XAU37-C00"/>
    <s v="0762753425652"/>
    <s v="54"/>
    <s v="Accessories"/>
    <s v="Women"/>
    <s v="Glasses"/>
    <s v="Glasses"/>
    <s v="Glasses"/>
    <x v="0"/>
    <s v="black"/>
    <s v="MAX FRAME MM 1240 FSC 54 16 140"/>
    <n v="175"/>
    <n v="10"/>
    <n v="1750"/>
  </r>
  <r>
    <s v="Max Mara"/>
    <s v="ZZO0XAU37-Q0004B2B56"/>
    <s v="ZZO0XAU37-Q00"/>
    <s v="0762753425850"/>
    <s v="54"/>
    <s v="Accessories"/>
    <s v="Women"/>
    <s v="Glasses"/>
    <s v="Glasses"/>
    <s v="Glasses"/>
    <x v="0"/>
    <s v="black"/>
    <s v="MAX FRAME MM 1240 FSC 54 16 140"/>
    <n v="175"/>
    <n v="10"/>
    <n v="1750"/>
  </r>
  <r>
    <s v="Max Mara"/>
    <s v="ZZO0XAU35-B0004B2B53"/>
    <s v="ZZO0XAU35-B00"/>
    <s v="0762753425980"/>
    <s v="52"/>
    <s v="Accessories"/>
    <s v="Women"/>
    <s v="Glasses"/>
    <s v="Glasses"/>
    <s v="Glasses"/>
    <x v="0"/>
    <s v="brown"/>
    <s v="MAX FRAME MM 1227 C7C 52 16 140"/>
    <n v="155"/>
    <n v="10"/>
    <n v="1550"/>
  </r>
  <r>
    <s v="DIOR"/>
    <s v="ZZO177KGM-Q00058519E"/>
    <s v="ZZO177KGM-Q00"/>
    <s v="0762753432131"/>
    <s v="55"/>
    <s v="Accessories"/>
    <s v="Women"/>
    <s v="Glasses"/>
    <s v="Glasses"/>
    <s v="Glasses"/>
    <x v="0"/>
    <s v="black"/>
    <s v="CD3783"/>
    <n v="250"/>
    <n v="2"/>
    <n v="500"/>
  </r>
  <r>
    <s v="DIOR"/>
    <s v="ZZO177KDV-Q000585159"/>
    <s v="ZZO177KDV-Q00"/>
    <s v="0762753449252"/>
    <s v="55"/>
    <s v="Accessories"/>
    <s v="Men"/>
    <s v="Glasses"/>
    <s v="Glasses"/>
    <s v="Glasses"/>
    <x v="0"/>
    <s v="black"/>
    <s v="BLACKTIE189F"/>
    <n v="304"/>
    <n v="1"/>
    <n v="304"/>
  </r>
  <r>
    <s v="BOSS"/>
    <s v="ZZO17HU69-O000050000"/>
    <s v="ZZO17HU69-O00"/>
    <s v="0762753464477"/>
    <s v="50"/>
    <s v="Accessories"/>
    <s v="Men"/>
    <s v="Glasses"/>
    <s v="Glasses"/>
    <s v="Glasses"/>
    <x v="0"/>
    <s v="brown"/>
    <s v="0"/>
    <n v="180"/>
    <n v="5"/>
    <n v="900"/>
  </r>
  <r>
    <s v="Fendi"/>
    <s v="ZZO17GT40-A00059898A"/>
    <s v="ZZO17GT40-A00"/>
    <s v="0762753465191"/>
    <s v="53"/>
    <s v="Accessories"/>
    <s v="Women"/>
    <s v="Glasses"/>
    <s v="Glasses"/>
    <s v="Glasses"/>
    <x v="0"/>
    <s v="teal"/>
    <s v="FEN FRAME FF 0278 427 53 18 145"/>
    <n v="240"/>
    <n v="1"/>
    <n v="240"/>
  </r>
  <r>
    <s v="Fendi"/>
    <s v="ZZO181G20-K000051000"/>
    <s v="ZZO181G20-K00"/>
    <s v="0762753467744"/>
    <s v="51"/>
    <s v="Accessories"/>
    <s v="Women"/>
    <s v="Glasses"/>
    <s v="Glasses"/>
    <s v="Glasses"/>
    <x v="0"/>
    <s v="blue"/>
    <s v="FEN FRAME FF 0280 PJP 51 18 140"/>
    <n v="220"/>
    <n v="2"/>
    <n v="440"/>
  </r>
  <r>
    <s v="Fendi"/>
    <s v="ZZO17GT42-Q00059898C"/>
    <s v="ZZO17GT42-Q00"/>
    <s v="0762753469090"/>
    <s v="52"/>
    <s v="Accessories"/>
    <s v="Women"/>
    <s v="Glasses"/>
    <s v="Glasses"/>
    <s v="Glasses"/>
    <x v="0"/>
    <s v="black"/>
    <s v="FEN FRAME FF 0281/F 807 52 15 145"/>
    <n v="260"/>
    <n v="1"/>
    <n v="260"/>
  </r>
  <r>
    <s v="MAX&amp;Co."/>
    <s v="ZZO0XAU06-A0004B2B30"/>
    <s v="ZZO0XAU06-A00"/>
    <s v="0762753491787"/>
    <s v="53"/>
    <s v="Accessories"/>
    <s v="Women"/>
    <s v="Glasses"/>
    <s v="Glasses"/>
    <s v="Glasses"/>
    <x v="0"/>
    <s v="white"/>
    <s v="MAC FRAME MAX&amp;CO.254 C29 53 17 140"/>
    <n v="140"/>
    <n v="10"/>
    <n v="1400"/>
  </r>
  <r>
    <s v="MAX&amp;Co."/>
    <s v="ZZO0XAU32-G0004B2B50"/>
    <s v="ZZO0XAU32-G00"/>
    <s v="0762753566935"/>
    <s v="53"/>
    <s v="Accessories"/>
    <s v="Women"/>
    <s v="Glasses"/>
    <s v="Glasses"/>
    <s v="Glasses"/>
    <x v="0"/>
    <s v="red"/>
    <s v="MAC FRAME MAX&amp;CO.332 08A 53 16 145"/>
    <n v="130"/>
    <n v="4"/>
    <n v="520"/>
  </r>
  <r>
    <s v="MAX&amp;Co."/>
    <s v="ZZO0XAU33-J0004B2B51"/>
    <s v="ZZO0XAU33-J00"/>
    <s v="0762753571984"/>
    <s v="54"/>
    <s v="Accessories"/>
    <s v="Women"/>
    <s v="Glasses"/>
    <s v="Glasses"/>
    <s v="Glasses"/>
    <x v="0"/>
    <s v="light pink"/>
    <s v="MAC FRAME MAX&amp;CO.337 6F3 54 15 145"/>
    <n v="120"/>
    <n v="5"/>
    <n v="600"/>
  </r>
  <r>
    <s v="MAX&amp;Co."/>
    <s v="ZZO1A3G08-Q000054000"/>
    <s v="ZZO1A3G08-Q00"/>
    <s v="0762753571991"/>
    <s v="54"/>
    <s v="Accessories"/>
    <s v="Women"/>
    <s v="Glasses"/>
    <s v="Glasses"/>
    <s v="Glasses"/>
    <x v="0"/>
    <s v="black"/>
    <s v="MAC FRAME MAX&amp;CO.337 807 54 15 145"/>
    <n v="120"/>
    <n v="10"/>
    <n v="1200"/>
  </r>
  <r>
    <s v="BOSS"/>
    <s v="ZZO17HU11-F000049000"/>
    <s v="ZZO17HU11-F00"/>
    <s v="0762753588326"/>
    <s v="49"/>
    <s v="Accessories"/>
    <s v="Women"/>
    <s v="Glasses"/>
    <s v="Glasses"/>
    <s v="Glasses"/>
    <x v="0"/>
    <s v="gold-coloured"/>
    <s v="0"/>
    <n v="130"/>
    <n v="5"/>
    <n v="650"/>
  </r>
  <r>
    <s v="Fendi"/>
    <s v="ZZO181G10-O000047000"/>
    <s v="ZZO181G10-O00"/>
    <s v="0762753598400"/>
    <s v="47"/>
    <s v="Accessories"/>
    <s v="Men"/>
    <s v="Glasses"/>
    <s v="Glasses"/>
    <s v="Glasses"/>
    <x v="0"/>
    <s v="dark brown"/>
    <s v="FEN FRAME FF 0219 086 47 22 145"/>
    <n v="250"/>
    <n v="3"/>
    <n v="750"/>
  </r>
  <r>
    <s v="Fendi"/>
    <s v="ZZO181G10-C000047000"/>
    <s v="ZZO181G10-C00"/>
    <s v="0762753598707"/>
    <s v="47"/>
    <s v="Accessories"/>
    <s v="Men"/>
    <s v="Glasses"/>
    <s v="Glasses"/>
    <s v="Glasses"/>
    <x v="0"/>
    <s v="grey"/>
    <s v="FEN FRAME FF 0219 086 47 22 145"/>
    <n v="250"/>
    <n v="1"/>
    <n v="250"/>
  </r>
  <r>
    <s v="Fendi"/>
    <s v="ZZO181G10-Q000047000"/>
    <s v="ZZO181G10-Q00"/>
    <s v="0762753598813"/>
    <s v="47"/>
    <s v="Accessories"/>
    <s v="Men"/>
    <s v="Glasses"/>
    <s v="Glasses"/>
    <s v="Glasses"/>
    <x v="0"/>
    <s v="black"/>
    <s v="FEN FRAME FF 0219 086 47 22 145"/>
    <n v="250"/>
    <n v="1"/>
    <n v="250"/>
  </r>
  <r>
    <s v="Fendi"/>
    <s v="ZZO181G13-Q000050000"/>
    <s v="ZZO181G13-Q00"/>
    <s v="0762753599148"/>
    <s v="50"/>
    <s v="Accessories"/>
    <s v="Men"/>
    <s v="Glasses"/>
    <s v="Glasses"/>
    <s v="Glasses"/>
    <x v="0"/>
    <s v="black"/>
    <s v="FEN FRAME FF 0226 807 50 19 145"/>
    <n v="290"/>
    <n v="3"/>
    <n v="870"/>
  </r>
  <r>
    <s v="Fendi"/>
    <s v="ZZO181G13-K000050000"/>
    <s v="ZZO181G13-K00"/>
    <s v="0762753599322"/>
    <s v="50"/>
    <s v="Accessories"/>
    <s v="Men"/>
    <s v="Glasses"/>
    <s v="Glasses"/>
    <s v="Glasses"/>
    <x v="0"/>
    <s v="black"/>
    <s v="FEN FRAME FF 0226 807 50 19 145"/>
    <n v="290"/>
    <n v="1"/>
    <n v="290"/>
  </r>
  <r>
    <s v="Fendi"/>
    <s v="ZZO17GT24-G00059896E"/>
    <s v="ZZO17GT24-G00"/>
    <s v="0762753599339"/>
    <s v="48"/>
    <s v="Accessories"/>
    <s v="Men"/>
    <s v="Glasses"/>
    <s v="Glasses"/>
    <s v="Glasses"/>
    <x v="0"/>
    <s v="red"/>
    <s v="FEN FRAME FF 0217 0UC 48 22 145"/>
    <n v="250"/>
    <n v="4"/>
    <n v="1000"/>
  </r>
  <r>
    <s v="Fendi"/>
    <s v="ZZO181G12-Q000049000"/>
    <s v="ZZO181G12-Q00"/>
    <s v="0762753599544"/>
    <s v="49"/>
    <s v="Accessories"/>
    <s v="Men"/>
    <s v="Glasses"/>
    <s v="Glasses"/>
    <s v="Glasses"/>
    <x v="0"/>
    <s v="anthracite"/>
    <s v="FEN FRAME FF 0223 KJ1 49 21 145"/>
    <n v="340"/>
    <n v="1"/>
    <n v="340"/>
  </r>
  <r>
    <s v="Fendi"/>
    <s v="ZZO181G14-O000048000"/>
    <s v="ZZO181G14-O00"/>
    <s v="0762753599568"/>
    <s v="48"/>
    <s v="Accessories"/>
    <s v="Men"/>
    <s v="Glasses"/>
    <s v="Glasses"/>
    <s v="Glasses"/>
    <x v="0"/>
    <s v="dark brown"/>
    <s v="FEN FRAME FF 0227 086 48 22 145"/>
    <n v="370"/>
    <n v="1"/>
    <n v="370"/>
  </r>
  <r>
    <s v="Fendi"/>
    <s v="ZZO181G11-G000052000"/>
    <s v="ZZO181G11-G00"/>
    <s v="0762753599766"/>
    <s v="52"/>
    <s v="Accessories"/>
    <s v="Men"/>
    <s v="Glasses"/>
    <s v="Glasses"/>
    <s v="Glasses"/>
    <x v="0"/>
    <s v="red"/>
    <s v="FEN FRAME FF 0220 086 52 18 145"/>
    <n v="250"/>
    <n v="3"/>
    <n v="750"/>
  </r>
  <r>
    <s v="Fendi"/>
    <s v="ZZO17GT26-G000598971"/>
    <s v="ZZO17GT26-G00"/>
    <s v="0762753608017"/>
    <s v="54"/>
    <s v="Accessories"/>
    <s v="Women"/>
    <s v="Glasses"/>
    <s v="Glasses"/>
    <s v="Glasses"/>
    <x v="0"/>
    <s v="bordeaux"/>
    <s v="FEN FRAME FF 0233 PJP 54 15 140"/>
    <n v="270"/>
    <n v="2"/>
    <n v="540"/>
  </r>
  <r>
    <s v="Fendi"/>
    <s v="ZZO17GT27-Q000598972"/>
    <s v="ZZO17GT27-Q00"/>
    <s v="0762753613929"/>
    <s v="52"/>
    <s v="Accessories"/>
    <s v="Women"/>
    <s v="Glasses"/>
    <s v="Glasses"/>
    <s v="Glasses"/>
    <x v="0"/>
    <s v="black"/>
    <s v="FEN FRAME FF 0234 7ZJ 52 18 140"/>
    <n v="270"/>
    <n v="4"/>
    <n v="1080"/>
  </r>
  <r>
    <s v="Fendi"/>
    <s v="ZZO17GT27-C000598974"/>
    <s v="ZZO17GT27-C00"/>
    <s v="0762753613936"/>
    <s v="52"/>
    <s v="Accessories"/>
    <s v="Women"/>
    <s v="Glasses"/>
    <s v="Glasses"/>
    <s v="Glasses"/>
    <x v="0"/>
    <s v="brown"/>
    <s v="FEN FRAME FF 0234 7ZJ 52 18 140"/>
    <n v="270"/>
    <n v="2"/>
    <n v="540"/>
  </r>
  <r>
    <s v="MARC JACOBS"/>
    <s v="ZZLH8M062-H00030B6AE"/>
    <s v="ZZLH8M062-H00"/>
    <s v="0762753624314"/>
    <s v="55"/>
    <s v="Accessories"/>
    <s v="Men"/>
    <s v="Glasses"/>
    <s v="Glasses"/>
    <s v="Glasses"/>
    <x v="0"/>
    <s v="red"/>
    <s v="FRAME"/>
    <n v="119"/>
    <n v="1"/>
    <n v="119"/>
  </r>
  <r>
    <s v="Fendi"/>
    <s v="ZZO17GT28-G000598977"/>
    <s v="ZZO17GT28-G00"/>
    <s v="0762753628169"/>
    <s v="51"/>
    <s v="Accessories"/>
    <s v="Women"/>
    <s v="Glasses"/>
    <s v="Glasses"/>
    <s v="Glasses"/>
    <x v="0"/>
    <s v="dark red"/>
    <s v="FEN FRAME FF 0235 PHW 51 19 140"/>
    <n v="270"/>
    <n v="3"/>
    <n v="810"/>
  </r>
  <r>
    <s v="Max Mara"/>
    <s v="ZZO0XAU51-K0004B2B69"/>
    <s v="ZZO0XAU51-K00"/>
    <s v="0762753634801"/>
    <s v="50"/>
    <s v="Accessories"/>
    <s v="Women"/>
    <s v="Glasses"/>
    <s v="Glasses"/>
    <s v="Glasses"/>
    <x v="0"/>
    <s v="blue"/>
    <s v="MAX FRAME MM 1300 C9A 50 19 145"/>
    <n v="190"/>
    <n v="10"/>
    <n v="1900"/>
  </r>
  <r>
    <s v="Fendi"/>
    <s v="ZZLJ9B014-Q000307475"/>
    <s v="ZZLJ9B014-Q00"/>
    <s v="0762753634979"/>
    <s v="One Size"/>
    <s v="Accessories"/>
    <s v="Women"/>
    <s v="Glasses"/>
    <s v="Glasses"/>
    <s v="Glasses"/>
    <x v="0"/>
    <s v="black"/>
    <s v="FRAME"/>
    <n v="310"/>
    <n v="1"/>
    <n v="310"/>
  </r>
  <r>
    <s v="Fendi"/>
    <s v="ZZO17GT05-M000598958"/>
    <s v="ZZO17GT05-M00"/>
    <s v="0762753637673"/>
    <s v="51"/>
    <s v="Accessories"/>
    <s v="Women"/>
    <s v="Glasses"/>
    <s v="Glasses"/>
    <s v="Glasses"/>
    <x v="0"/>
    <s v="multi-coloured"/>
    <s v="FEN FRAME FF 0056 MQZ 51 16 140"/>
    <n v="260"/>
    <n v="4"/>
    <n v="1040"/>
  </r>
  <r>
    <s v="Givenchy"/>
    <s v="ZZO181E15-A000052000"/>
    <s v="ZZO181E15-A00"/>
    <s v="0762753645067"/>
    <s v="52"/>
    <s v="Accessories"/>
    <s v="Women"/>
    <s v="Glasses"/>
    <s v="Glasses"/>
    <s v="Glasses"/>
    <x v="0"/>
    <s v="off-white"/>
    <s v="0"/>
    <n v="290"/>
    <n v="1"/>
    <n v="290"/>
  </r>
  <r>
    <s v="Fendi"/>
    <s v="ZZO181G03-C000047000"/>
    <s v="ZZO181G03-C00"/>
    <s v="0762753649232"/>
    <s v="47"/>
    <s v="Accessories"/>
    <s v="Women"/>
    <s v="Glasses"/>
    <s v="Glasses"/>
    <s v="Glasses"/>
    <x v="0"/>
    <s v="multi-coloured"/>
    <s v="FEN FRAME FF 0067 MXX 47 21 140"/>
    <n v="340"/>
    <n v="2"/>
    <n v="680"/>
  </r>
  <r>
    <s v="Givenchy"/>
    <s v="ZZO181D16-O0005969B7"/>
    <s v="ZZO181D16-O00"/>
    <s v="0762753661760"/>
    <s v="52"/>
    <s v="Accessories"/>
    <s v="Women"/>
    <s v="Glasses"/>
    <s v="Glasses"/>
    <s v="Glasses"/>
    <x v="0"/>
    <s v="brown"/>
    <s v="GIV FRAME GV 0058 086 52 16 145"/>
    <n v="210"/>
    <n v="5"/>
    <n v="1050"/>
  </r>
  <r>
    <s v="Givenchy"/>
    <s v="ZZO181E21-M000052000"/>
    <s v="ZZO181E21-M00"/>
    <s v="0762753663405"/>
    <s v="52"/>
    <s v="Accessories"/>
    <s v="Women"/>
    <s v="Glasses"/>
    <s v="Glasses"/>
    <s v="Glasses"/>
    <x v="0"/>
    <s v="green"/>
    <s v="0"/>
    <n v="210"/>
    <n v="1"/>
    <n v="210"/>
  </r>
  <r>
    <s v="Givenchy"/>
    <s v="ZZO181D04-O0005969AA"/>
    <s v="ZZO181D04-O00"/>
    <s v="0762753674487"/>
    <s v="50"/>
    <s v="Accessories"/>
    <s v="Women"/>
    <s v="Glasses"/>
    <s v="Glasses"/>
    <s v="Glasses"/>
    <x v="0"/>
    <s v="brown"/>
    <s v="GIV FRAME GV 0012 086 50 18 145"/>
    <n v="250"/>
    <n v="1"/>
    <n v="250"/>
  </r>
  <r>
    <s v="Givenchy"/>
    <s v="ZZO181E05-T000050000"/>
    <s v="ZZO181E05-T00"/>
    <s v="0762753674593"/>
    <s v="50"/>
    <s v="Accessories"/>
    <s v="Women"/>
    <s v="Glasses"/>
    <s v="Glasses"/>
    <s v="Glasses"/>
    <x v="0"/>
    <s v="multi-coloured"/>
    <s v="0"/>
    <n v="250"/>
    <n v="1"/>
    <n v="250"/>
  </r>
  <r>
    <s v="Givenchy"/>
    <s v="ZZO181E05-G000050000"/>
    <s v="ZZO181E05-G00"/>
    <s v="0762753675347"/>
    <s v="50"/>
    <s v="Accessories"/>
    <s v="Women"/>
    <s v="Glasses"/>
    <s v="Glasses"/>
    <s v="Glasses"/>
    <x v="0"/>
    <s v="bordeaux"/>
    <s v="0"/>
    <n v="250"/>
    <n v="1"/>
    <n v="250"/>
  </r>
  <r>
    <s v="Givenchy"/>
    <s v="ZZO181E03-G000052000"/>
    <s v="ZZO181E03-G00"/>
    <s v="0762753677129"/>
    <s v="52"/>
    <s v="Accessories"/>
    <s v="Women"/>
    <s v="Glasses"/>
    <s v="Glasses"/>
    <s v="Glasses"/>
    <x v="0"/>
    <s v="red"/>
    <s v="0"/>
    <n v="240"/>
    <n v="1"/>
    <n v="240"/>
  </r>
  <r>
    <s v="Givenchy"/>
    <s v="ZZO181E04-B000054000"/>
    <s v="ZZO181E04-B00"/>
    <s v="0762753677662"/>
    <s v="54"/>
    <s v="Accessories"/>
    <s v="Women"/>
    <s v="Glasses"/>
    <s v="Glasses"/>
    <s v="Glasses"/>
    <x v="0"/>
    <s v="beige"/>
    <s v="0"/>
    <n v="250"/>
    <n v="1"/>
    <n v="250"/>
  </r>
  <r>
    <s v="DIOR"/>
    <s v="ZZO177K53-Q000584F31"/>
    <s v="ZZO177K53-Q00"/>
    <s v="0762753715906"/>
    <s v="54"/>
    <s v="Accessories"/>
    <s v="Women"/>
    <s v="Glasses"/>
    <s v="Glasses"/>
    <s v="Glasses"/>
    <x v="0"/>
    <s v="black"/>
    <s v="BLACKTIE208"/>
    <n v="320"/>
    <n v="2"/>
    <n v="640"/>
  </r>
  <r>
    <s v="Fendi"/>
    <s v="ZZLJ9B015-O000307476"/>
    <s v="ZZLJ9B015-O00"/>
    <s v="0762753723307"/>
    <s v="One Size"/>
    <s v="Accessories"/>
    <s v="Women"/>
    <s v="Glasses"/>
    <s v="Glasses"/>
    <s v="Glasses"/>
    <x v="0"/>
    <s v="brown"/>
    <s v="FRAME"/>
    <n v="310"/>
    <n v="2"/>
    <n v="620"/>
  </r>
  <r>
    <s v="Max Mara"/>
    <s v="ZZO0XAU53-I0004B2B6D"/>
    <s v="ZZO0XAU53-I00"/>
    <s v="0762753735447"/>
    <s v="51"/>
    <s v="Accessories"/>
    <s v="Women"/>
    <s v="Glasses"/>
    <s v="Glasses"/>
    <s v="Glasses"/>
    <x v="0"/>
    <s v="purple"/>
    <s v="MAX FRAME MM 1302 581 51 19 140"/>
    <n v="185"/>
    <n v="3"/>
    <n v="555"/>
  </r>
  <r>
    <s v="Max Mara"/>
    <s v="ZZO0XAU61-K0004B2B77"/>
    <s v="ZZO0XAU61-K00"/>
    <s v="0762753737281"/>
    <s v="51"/>
    <s v="Accessories"/>
    <s v="Women"/>
    <s v="Glasses"/>
    <s v="Glasses"/>
    <s v="Glasses"/>
    <x v="0"/>
    <s v="blue"/>
    <s v="MAX FRAME MM 1317 LHF 51 18 145"/>
    <n v="190"/>
    <n v="10"/>
    <n v="1900"/>
  </r>
  <r>
    <s v="Max Mara"/>
    <s v="ZZO0XAU55-Q0004B2B6F"/>
    <s v="ZZO0XAU55-Q00"/>
    <s v="0762753741080"/>
    <s v="53"/>
    <s v="Accessories"/>
    <s v="Women"/>
    <s v="Glasses"/>
    <s v="Glasses"/>
    <s v="Glasses"/>
    <x v="0"/>
    <s v="bordeaux"/>
    <s v="MAX FRAME MM 1308 0A4 53 18 145"/>
    <n v="190"/>
    <n v="3"/>
    <n v="570"/>
  </r>
  <r>
    <s v="MARC JACOBS"/>
    <s v="ZZO12U302-F000543D94"/>
    <s v="ZZO12U302-F00"/>
    <s v="0762753759207"/>
    <s v="61"/>
    <s v="Accessories"/>
    <s v="Women"/>
    <s v="Glasses"/>
    <s v="Glasses"/>
    <s v="Glasses"/>
    <x v="0"/>
    <s v="gold-coloured"/>
    <s v="JAC SUN MARC 161/S 6LB 61 18 135"/>
    <n v="275"/>
    <n v="5"/>
    <n v="1375"/>
  </r>
  <r>
    <s v="Fendi"/>
    <s v="ZZO17GT38-O000598987"/>
    <s v="ZZO17GT38-O00"/>
    <s v="0762753759634"/>
    <s v="52"/>
    <s v="Accessories"/>
    <s v="Women"/>
    <s v="Glasses"/>
    <s v="Glasses"/>
    <s v="Glasses"/>
    <x v="0"/>
    <s v="brown"/>
    <s v="FEN FRAME FF 0275 PJP 52 17 145"/>
    <n v="260"/>
    <n v="4"/>
    <n v="1040"/>
  </r>
  <r>
    <s v="Fendi"/>
    <s v="ZZO17GT38-K000598986"/>
    <s v="ZZO17GT38-K00"/>
    <s v="0762753759665"/>
    <s v="52"/>
    <s v="Accessories"/>
    <s v="Women"/>
    <s v="Glasses"/>
    <s v="Glasses"/>
    <s v="Glasses"/>
    <x v="0"/>
    <s v="dark blue"/>
    <s v="FEN FRAME FF 0275 PJP 52 17 145"/>
    <n v="260"/>
    <n v="3"/>
    <n v="780"/>
  </r>
  <r>
    <s v="Fendi"/>
    <s v="ZZO17GT39-C000598988"/>
    <s v="ZZO17GT39-C00"/>
    <s v="0762753759900"/>
    <s v="51"/>
    <s v="Accessories"/>
    <s v="Women"/>
    <s v="Glasses"/>
    <s v="Glasses"/>
    <s v="Glasses"/>
    <x v="0"/>
    <s v="multi-coloured"/>
    <s v="FEN FRAME FF 0276 KB7 51 17 145"/>
    <n v="260"/>
    <n v="5"/>
    <n v="1300"/>
  </r>
  <r>
    <s v="Fendi"/>
    <s v="ZZO17GT12-Q00059895F"/>
    <s v="ZZO17GT12-Q00"/>
    <s v="0762753776655"/>
    <s v="52"/>
    <s v="Accessories"/>
    <s v="Women"/>
    <s v="Glasses"/>
    <s v="Glasses"/>
    <s v="Glasses"/>
    <x v="0"/>
    <s v="black"/>
    <s v="FEN FRAME FF 0173 TTY 52 15 140"/>
    <n v="250"/>
    <n v="5"/>
    <n v="1250"/>
  </r>
  <r>
    <s v="DIOR"/>
    <s v="ZZO177KFE-O00058517C"/>
    <s v="ZZO177KFE-O00"/>
    <s v="0762753777928"/>
    <s v="50"/>
    <s v="Accessories"/>
    <s v="Women"/>
    <s v="Glasses"/>
    <s v="Glasses"/>
    <s v="Glasses"/>
    <x v="0"/>
    <s v="dark brown"/>
    <s v="DIOREXQUISEO4"/>
    <n v="290"/>
    <n v="1"/>
    <n v="290"/>
  </r>
  <r>
    <s v="DIOR"/>
    <s v="ZZO177KFC-Q00058517A"/>
    <s v="ZZO177KFC-Q00"/>
    <s v="0762753777935"/>
    <s v="50"/>
    <s v="Accessories"/>
    <s v="Women"/>
    <s v="Glasses"/>
    <s v="Glasses"/>
    <s v="Glasses"/>
    <x v="0"/>
    <s v="black"/>
    <s v="DIOREXQUISEO4"/>
    <n v="310"/>
    <n v="1"/>
    <n v="310"/>
  </r>
  <r>
    <s v="DIOR"/>
    <s v="ZZO177KIK-E0005851D0"/>
    <s v="ZZO177KIK-E00"/>
    <s v="0762753777942"/>
    <s v="50"/>
    <s v="Accessories"/>
    <s v="Women"/>
    <s v="Glasses"/>
    <s v="Glasses"/>
    <s v="Glasses"/>
    <x v="0"/>
    <s v="yellow"/>
    <s v="DIOREXQUISEO4"/>
    <n v="260"/>
    <n v="1"/>
    <n v="260"/>
  </r>
  <r>
    <s v="DIOR"/>
    <s v="ZZO177KII-E0005851CE"/>
    <s v="ZZO177KII-E00"/>
    <s v="0762753778994"/>
    <s v="48"/>
    <s v="Accessories"/>
    <s v="Men"/>
    <s v="Glasses"/>
    <s v="Glasses"/>
    <s v="Glasses"/>
    <x v="0"/>
    <s v="yellow"/>
    <s v="BLACKTIE2.0 O"/>
    <n v="280"/>
    <n v="1"/>
    <n v="280"/>
  </r>
  <r>
    <s v="DIOR"/>
    <s v="ZZO177KIH-E0005851CD"/>
    <s v="ZZO177KIH-E00"/>
    <s v="0762753779281"/>
    <s v="49"/>
    <s v="Accessories"/>
    <s v="Men"/>
    <s v="Glasses"/>
    <s v="Glasses"/>
    <s v="Glasses"/>
    <x v="0"/>
    <s v="yellow"/>
    <s v="BLACKTIE2.0 N"/>
    <n v="260"/>
    <n v="3"/>
    <n v="780"/>
  </r>
  <r>
    <s v="Fendi"/>
    <s v="ZZO17GT32-C00059897D"/>
    <s v="ZZO17GT32-C00"/>
    <s v="0762753783875"/>
    <s v="48"/>
    <s v="Accessories"/>
    <s v="Women"/>
    <s v="Glasses"/>
    <s v="Glasses"/>
    <s v="Glasses"/>
    <x v="0"/>
    <s v="grey"/>
    <s v="FEN FRAME FF 0246 PJP 48 22 145"/>
    <n v="330"/>
    <n v="4"/>
    <n v="1320"/>
  </r>
  <r>
    <s v="Fendi"/>
    <s v="ZZO17GT32-K00059897B"/>
    <s v="ZZO17GT32-K00"/>
    <s v="0762753783936"/>
    <s v="48"/>
    <s v="Accessories"/>
    <s v="Women"/>
    <s v="Glasses"/>
    <s v="Glasses"/>
    <s v="Glasses"/>
    <x v="0"/>
    <s v="dark blue"/>
    <s v="FEN FRAME FF 0246 PJP 48 22 145"/>
    <n v="330"/>
    <n v="4"/>
    <n v="1320"/>
  </r>
  <r>
    <s v="Givenchy"/>
    <s v="ZZO181D13-C0005969B4"/>
    <s v="ZZO181D13-C00"/>
    <s v="0762753784179"/>
    <s v="54"/>
    <s v="Accessories"/>
    <s v="Women"/>
    <s v="Glasses"/>
    <s v="Glasses"/>
    <s v="Glasses"/>
    <x v="0"/>
    <s v="dark brown"/>
    <s v="GIV FRAME GV 0039 KB7 54 16 145"/>
    <n v="240"/>
    <n v="10"/>
    <n v="2400"/>
  </r>
  <r>
    <s v="Fendi"/>
    <s v="ZZO17GT31-I00059897A"/>
    <s v="ZZO17GT31-I00"/>
    <s v="0762753784193"/>
    <s v="51"/>
    <s v="Accessories"/>
    <s v="Women"/>
    <s v="Glasses"/>
    <s v="Glasses"/>
    <s v="Glasses"/>
    <x v="0"/>
    <s v="purple"/>
    <s v="FEN FRAME FF 0245 B3V 51 17 140"/>
    <n v="330"/>
    <n v="1"/>
    <n v="330"/>
  </r>
  <r>
    <s v="DIOR"/>
    <s v="ZZO177KDY-Q00058515C"/>
    <s v="ZZO177KDY-Q00"/>
    <s v="0762753787767"/>
    <s v="51"/>
    <s v="Accessories"/>
    <s v="Men"/>
    <s v="Glasses"/>
    <s v="Glasses"/>
    <s v="Glasses"/>
    <x v="0"/>
    <s v="black"/>
    <s v="BLACKTIE195F"/>
    <n v="260.92"/>
    <n v="1"/>
    <n v="260.92"/>
  </r>
  <r>
    <s v="MAX&amp;Co."/>
    <s v="ZZO1C3L01-K000054000"/>
    <s v="ZZO1C3L01-K00"/>
    <s v="0762753816252"/>
    <s v="54"/>
    <s v="Accessories"/>
    <s v="Women"/>
    <s v="Glasses"/>
    <s v="Glasses"/>
    <s v="Glasses"/>
    <x v="0"/>
    <s v="royal blue"/>
    <s v="MAC FRAME MAX&amp;CO.295 STG 54 14 145"/>
    <n v="140"/>
    <n v="1"/>
    <n v="140"/>
  </r>
  <r>
    <s v="DIOR"/>
    <s v="ZZO177KFV-C00058518D"/>
    <s v="ZZO177KFV-C00"/>
    <s v="0762753828361"/>
    <s v="50"/>
    <s v="Accessories"/>
    <s v="Women"/>
    <s v="Glasses"/>
    <s v="Glasses"/>
    <s v="Glasses"/>
    <x v="0"/>
    <s v="grey"/>
    <s v="DIOREXQUISEO3"/>
    <n v="300"/>
    <n v="1"/>
    <n v="300"/>
  </r>
  <r>
    <s v="MAX&amp;Co."/>
    <s v="ZZLNC2028-G000399E12"/>
    <s v="ZZLNC2028-G00"/>
    <s v="0762753837264"/>
    <s v="53"/>
    <s v="Accessories"/>
    <s v="Women"/>
    <s v="Glasses"/>
    <s v="Glasses"/>
    <s v="Glasses"/>
    <x v="0"/>
    <s v="anthracite"/>
    <s v="MAC FRAME MAX&amp;CO.277 BZS 53 16 140"/>
    <n v="140"/>
    <n v="10"/>
    <n v="1400"/>
  </r>
  <r>
    <s v="MAX&amp;Co."/>
    <s v="ZZO0XAU11-M0004B2B35"/>
    <s v="ZZO0XAU11-M00"/>
    <s v="0762753867728"/>
    <s v="51"/>
    <s v="Accessories"/>
    <s v="Women"/>
    <s v="Glasses"/>
    <s v="Glasses"/>
    <s v="Glasses"/>
    <x v="0"/>
    <s v="green"/>
    <s v="MAC FRAME MAX&amp;CO.273 JRI 51 17 140"/>
    <n v="130"/>
    <n v="3"/>
    <n v="390"/>
  </r>
  <r>
    <s v="Fendi"/>
    <s v="ZZO17GT35-I000598982"/>
    <s v="ZZO17GT35-I00"/>
    <s v="0762753927309"/>
    <s v="50"/>
    <s v="Accessories"/>
    <s v="Women"/>
    <s v="Glasses"/>
    <s v="Glasses"/>
    <s v="Glasses"/>
    <x v="0"/>
    <s v="multi-coloured"/>
    <s v="FEN FRAME FF 0256 C9A 50 17 140"/>
    <n v="220"/>
    <n v="4"/>
    <n v="880"/>
  </r>
  <r>
    <s v="Fendi"/>
    <s v="ZZO181G16-I000050000"/>
    <s v="ZZO181G16-I00"/>
    <s v="0762753927996"/>
    <s v="50"/>
    <s v="Accessories"/>
    <s v="Women"/>
    <s v="Glasses"/>
    <s v="Glasses"/>
    <s v="Glasses"/>
    <x v="0"/>
    <s v="brown"/>
    <s v="FEN FRAME FF 0249 807 50 19 140"/>
    <n v="220"/>
    <n v="3"/>
    <n v="660"/>
  </r>
  <r>
    <s v="Fendi"/>
    <s v="ZZO17GT33-I00059897F"/>
    <s v="ZZO17GT33-I00"/>
    <s v="0762753928665"/>
    <s v="54"/>
    <s v="Accessories"/>
    <s v="Women"/>
    <s v="Glasses"/>
    <s v="Glasses"/>
    <s v="Glasses"/>
    <x v="0"/>
    <s v="purple"/>
    <s v="FEN FRAME FF 0251 B3V 54 15 140"/>
    <n v="220"/>
    <n v="1"/>
    <n v="220"/>
  </r>
  <r>
    <s v="Givenchy"/>
    <s v="ZZO181D15-J0005969B6"/>
    <s v="ZZO181D15-J00"/>
    <s v="0762753954053"/>
    <s v="51"/>
    <s v="Accessories"/>
    <s v="Women"/>
    <s v="Glasses"/>
    <s v="Glasses"/>
    <s v="Glasses"/>
    <x v="0"/>
    <s v="pink"/>
    <s v="GIV FRAME GV 0051 MU1 51 19 145"/>
    <n v="260"/>
    <n v="1"/>
    <n v="260"/>
  </r>
  <r>
    <s v="DIOR"/>
    <s v="ZZO14LM05-Q00054A6F7"/>
    <s v="ZZO14LM05-Q00"/>
    <s v="0762753957009"/>
    <s v="49"/>
    <s v="Accessories"/>
    <s v="Women"/>
    <s v="Glasses"/>
    <s v="Glasses"/>
    <s v="Glasses"/>
    <x v="0"/>
    <s v="black"/>
    <s v="DIORESSENCE5F"/>
    <n v="290"/>
    <n v="1"/>
    <n v="290"/>
  </r>
  <r>
    <s v="DIOR"/>
    <s v="ZZO177KHT-T0005851BF"/>
    <s v="ZZO177KHT-T00"/>
    <s v="0762753958686"/>
    <s v="50"/>
    <s v="Accessories"/>
    <s v="Men"/>
    <s v="Glasses"/>
    <s v="Glasses"/>
    <s v="Glasses"/>
    <x v="0"/>
    <s v="brown"/>
    <s v="BLACKTIE224"/>
    <n v="290"/>
    <n v="3"/>
    <n v="870"/>
  </r>
  <r>
    <s v="Givenchy"/>
    <s v="ZZO181D18-G0005969BA"/>
    <s v="ZZO181D18-G00"/>
    <s v="0762753961112"/>
    <s v="51"/>
    <s v="Accessories"/>
    <s v="Women"/>
    <s v="Glasses"/>
    <s v="Glasses"/>
    <s v="Glasses"/>
    <x v="0"/>
    <s v="red"/>
    <s v="GIV FRAME GV 0061 3R7 51 17 145"/>
    <n v="280"/>
    <n v="5"/>
    <n v="1400"/>
  </r>
  <r>
    <s v="DIOR"/>
    <s v="ZZO177KFU-C00058518C"/>
    <s v="ZZO177KFU-C00"/>
    <s v="0762753974174"/>
    <s v="49"/>
    <s v="Accessories"/>
    <s v="Women"/>
    <s v="Glasses"/>
    <s v="Glasses"/>
    <s v="Glasses"/>
    <x v="0"/>
    <s v="grey"/>
    <s v="DIOREXQUISEO3"/>
    <n v="290"/>
    <n v="2"/>
    <n v="580"/>
  </r>
  <r>
    <s v="MAX&amp;Co."/>
    <s v="ZZLNC2029-B000399E13"/>
    <s v="ZZLNC2029-B00"/>
    <s v="0762753977267"/>
    <s v="50"/>
    <s v="Accessories"/>
    <s v="Women"/>
    <s v="Glasses"/>
    <s v="Glasses"/>
    <s v="Glasses"/>
    <x v="0"/>
    <s v="beige"/>
    <s v="MAC FRAME MAX&amp;CO.292 SQB 50 18 145"/>
    <n v="140"/>
    <n v="10"/>
    <n v="1400"/>
  </r>
  <r>
    <s v="Givenchy"/>
    <s v="ZZO181E19-O000049000"/>
    <s v="ZZO181E19-O00"/>
    <s v="0762753978318"/>
    <s v="49"/>
    <s v="Accessories"/>
    <s v="Unisex"/>
    <s v="Glasses"/>
    <s v="Glasses"/>
    <s v="Glasses"/>
    <x v="0"/>
    <s v="brown"/>
    <s v="0"/>
    <n v="260"/>
    <n v="1"/>
    <n v="260"/>
  </r>
  <r>
    <s v="Max Mara"/>
    <s v="ZZO0XAU40-J0004B2B59"/>
    <s v="ZZO0XAU40-J00"/>
    <s v="0762753981479"/>
    <s v="55"/>
    <s v="Accessories"/>
    <s v="Women"/>
    <s v="Glasses"/>
    <s v="Glasses"/>
    <s v="Glasses"/>
    <x v="0"/>
    <s v="silver-coloured"/>
    <s v="MAX FRAME MM 1252 F98 55 17 140"/>
    <n v="205"/>
    <n v="10"/>
    <n v="2050"/>
  </r>
  <r>
    <s v="Max Mara"/>
    <s v="ZZO1A3G23-O000053000"/>
    <s v="ZZO1A3G23-O00"/>
    <s v="0762753983985"/>
    <s v="53"/>
    <s v="Accessories"/>
    <s v="Women"/>
    <s v="Glasses"/>
    <s v="Glasses"/>
    <s v="Glasses"/>
    <x v="0"/>
    <s v="brown"/>
    <s v="MAX FRAME MM 1278 0F5 53 17 140"/>
    <n v="185"/>
    <n v="3"/>
    <n v="555"/>
  </r>
  <r>
    <s v="Givenchy"/>
    <s v="ZZO181E09-G000052000"/>
    <s v="ZZO181E09-G00"/>
    <s v="0827886002238"/>
    <s v="52"/>
    <s v="Accessories"/>
    <s v="Women"/>
    <s v="Glasses"/>
    <s v="Glasses"/>
    <s v="Glasses"/>
    <x v="0"/>
    <s v="red"/>
    <s v="0"/>
    <n v="240"/>
    <n v="2"/>
    <n v="480"/>
  </r>
  <r>
    <s v="DIOR"/>
    <s v="ZZO14LM15-Q00054A701"/>
    <s v="ZZO14LM15-Q00"/>
    <s v="0827886008001"/>
    <s v="52"/>
    <s v="Accessories"/>
    <s v="Women"/>
    <s v="Glasses"/>
    <s v="Glasses"/>
    <s v="Glasses"/>
    <x v="0"/>
    <s v="black"/>
    <s v="MONTAIGNE33"/>
    <n v="250"/>
    <n v="1"/>
    <n v="250"/>
  </r>
  <r>
    <s v="Max Mara"/>
    <s v="ZZLNC2052-B000399E31"/>
    <s v="ZZLNC2052-B00"/>
    <s v="0827886015047"/>
    <s v="51"/>
    <s v="Accessories"/>
    <s v="Women"/>
    <s v="Glasses"/>
    <s v="Glasses"/>
    <s v="Glasses"/>
    <x v="0"/>
    <s v="orange"/>
    <s v="MAX FRAME MM 1276 A8Q 51 17 140"/>
    <n v="155"/>
    <n v="10"/>
    <n v="1550"/>
  </r>
  <r>
    <s v="Max Mara"/>
    <s v="ZZLQC7004-G0003EA32E"/>
    <s v="ZZLQC7004-G00"/>
    <s v="0827886033812"/>
    <s v="51"/>
    <s v="Accessories"/>
    <s v="Women"/>
    <s v="Glasses"/>
    <s v="Glasses"/>
    <s v="Glasses"/>
    <x v="0"/>
    <s v="red"/>
    <s v="MAX FRAME &lt;MM 1283/F SQ1 51 17 140"/>
    <n v="195"/>
    <n v="5"/>
    <n v="975"/>
  </r>
  <r>
    <s v="Max Mara"/>
    <s v="ZZLQC7005-Q0003EA32F"/>
    <s v="ZZLQC7005-Q00"/>
    <s v="0827886062560"/>
    <s v="51"/>
    <s v="Accessories"/>
    <s v="Women"/>
    <s v="Glasses"/>
    <s v="Glasses"/>
    <s v="Glasses"/>
    <x v="0"/>
    <s v="black"/>
    <s v="MAX FRAME &lt;MM 1284/F 8Z0 51 16"/>
    <n v="100"/>
    <n v="1"/>
    <n v="100"/>
  </r>
  <r>
    <s v="Max Mara"/>
    <s v="ZZLQC7002-K0003EA32C"/>
    <s v="ZZLQC7002-K00"/>
    <s v="0827886063604"/>
    <s v="54"/>
    <s v="Accessories"/>
    <s v="Women"/>
    <s v="Glasses"/>
    <s v="Glasses"/>
    <s v="Glasses"/>
    <x v="0"/>
    <s v="blue"/>
    <s v="MAX FRAME &lt;MM 1281/F U8E 54 15 140"/>
    <n v="174"/>
    <n v="3"/>
    <n v="522"/>
  </r>
  <r>
    <s v="Max Mara Leisure"/>
    <s v="ZZLQC7001-K0003EA32B"/>
    <s v="ZZLQC7001-K00"/>
    <s v="0827886063994"/>
    <s v="52"/>
    <s v="Accessories"/>
    <s v="Women"/>
    <s v="Glasses"/>
    <s v="Glasses"/>
    <s v="Glasses"/>
    <x v="0"/>
    <s v="blue"/>
    <s v="MAX MARA FRAME &lt;MM 1280/F VIJ -52 -17 -140"/>
    <n v="159"/>
    <n v="1"/>
    <n v="159"/>
  </r>
  <r>
    <s v="Max Mara"/>
    <s v="ZZO0XAU43-G0004B2B5C"/>
    <s v="ZZO0XAU43-G00"/>
    <s v="0827886064694"/>
    <s v="52"/>
    <s v="Accessories"/>
    <s v="Women"/>
    <s v="Glasses"/>
    <s v="Glasses"/>
    <s v="Glasses"/>
    <x v="0"/>
    <s v="bordeaux"/>
    <s v="MAX FRAME &lt;MM 1280/F VIK 52 17 140"/>
    <n v="79"/>
    <n v="5"/>
    <n v="395"/>
  </r>
  <r>
    <s v="MARC JACOBS"/>
    <s v="ZZLH8M027-Q00030B67A"/>
    <s v="ZZLH8M027-Q00"/>
    <s v="0827886379835"/>
    <s v="54"/>
    <s v="Accessories"/>
    <s v="Women"/>
    <s v="Glasses"/>
    <s v="Glasses"/>
    <s v="Glasses"/>
    <x v="0"/>
    <s v="black"/>
    <s v="FRAME"/>
    <n v="150"/>
    <n v="3"/>
    <n v="450"/>
  </r>
  <r>
    <s v="Fendi"/>
    <s v="ZZO17GT03-Q000598955"/>
    <s v="ZZO17GT03-Q00"/>
    <s v="0827886506286"/>
    <s v="52"/>
    <s v="Accessories"/>
    <s v="Women"/>
    <s v="Glasses"/>
    <s v="Glasses"/>
    <s v="Glasses"/>
    <x v="0"/>
    <s v="brown"/>
    <s v="FEN FRAME FF 0003 7OY 52 16 140"/>
    <n v="240"/>
    <n v="3"/>
    <n v="720"/>
  </r>
  <r>
    <s v="Fendi"/>
    <s v="ZZO17GT13-O000598961"/>
    <s v="ZZO17GT13-O00"/>
    <s v="0827886562091"/>
    <s v="54"/>
    <s v="Accessories"/>
    <s v="Women"/>
    <s v="Glasses"/>
    <s v="Glasses"/>
    <s v="Glasses"/>
    <x v="0"/>
    <s v="brown"/>
    <s v="FEN FRAME FF 0173/F TTO 54 14 140"/>
    <n v="250"/>
    <n v="5"/>
    <n v="1250"/>
  </r>
  <r>
    <s v="Givenchy"/>
    <s v="ZZO181E07-O000053000"/>
    <s v="ZZO181E07-O00"/>
    <s v="0827886592494"/>
    <s v="53"/>
    <s v="Accessories"/>
    <s v="Unisex"/>
    <s v="Glasses"/>
    <s v="Glasses"/>
    <s v="Glasses"/>
    <x v="0"/>
    <s v="brown"/>
    <s v="0"/>
    <n v="240"/>
    <n v="1"/>
    <n v="240"/>
  </r>
  <r>
    <s v="DIOR"/>
    <s v="ZZO177KFQ-C000585188"/>
    <s v="ZZO177KFQ-C00"/>
    <s v="0827886614387"/>
    <s v="52"/>
    <s v="Accessories"/>
    <s v="Women"/>
    <s v="Glasses"/>
    <s v="Glasses"/>
    <s v="Glasses"/>
    <x v="0"/>
    <s v="grey"/>
    <s v="CD3179"/>
    <n v="290"/>
    <n v="3"/>
    <n v="870"/>
  </r>
  <r>
    <s v="Max Mara"/>
    <s v="ZZLKJA090-O010335272"/>
    <s v="ZZLKJA090-O01"/>
    <s v="0827886780792"/>
    <s v="One Size"/>
    <s v="Accessories"/>
    <s v="Women"/>
    <s v="Glasses"/>
    <s v="Glasses"/>
    <s v="Glasses"/>
    <x v="0"/>
    <s v="brown"/>
    <s v="MAX FRAME MM 1258/F LHF 51 17 140"/>
    <n v="173.91"/>
    <n v="1"/>
    <n v="173.91"/>
  </r>
  <r>
    <s v="Max Mara"/>
    <s v="ZZLKJA090-G000335273"/>
    <s v="ZZLKJA090-G00"/>
    <s v="0827886780822"/>
    <s v="One Size"/>
    <s v="Accessories"/>
    <s v="Women"/>
    <s v="Glasses"/>
    <s v="Glasses"/>
    <s v="Glasses"/>
    <x v="0"/>
    <s v="bordeaux"/>
    <s v="MAX FRAME MM 1258/F LHF 51 17 140"/>
    <n v="173.91"/>
    <n v="3"/>
    <n v="521.73"/>
  </r>
  <r>
    <s v="DIOR"/>
    <s v="ZZO177KFA-T000585178"/>
    <s v="ZZO177KFA-T00"/>
    <s v="0827886955893"/>
    <s v="51"/>
    <s v="Accessories"/>
    <s v="Women"/>
    <s v="Glasses"/>
    <s v="Glasses"/>
    <s v="Glasses"/>
    <x v="0"/>
    <s v="multi-coloured"/>
    <s v="CD3212"/>
    <n v="290"/>
    <n v="3"/>
    <n v="870"/>
  </r>
  <r>
    <s v="KARL LAGERFELD"/>
    <s v="ZZO15BW02-O000052000"/>
    <s v="ZZO15BW02-O00"/>
    <s v="0883900078207"/>
    <s v="52"/>
    <s v="Accessories"/>
    <s v="Unisex"/>
    <s v="Glasses"/>
    <s v="Glasses"/>
    <s v="Glasses"/>
    <x v="0"/>
    <s v="cognac"/>
    <s v="LAG FRAME KL773 085 52 18 140"/>
    <n v="175.5"/>
    <n v="3"/>
    <n v="526.5"/>
  </r>
  <r>
    <s v="KARL LAGERFELD"/>
    <s v="ZZO15BV01-Q0005817A0"/>
    <s v="ZZO15BV01-Q00"/>
    <s v="0883900089944"/>
    <s v="52"/>
    <s v="Accessories"/>
    <s v="Unisex"/>
    <s v="Glasses"/>
    <s v="Glasses"/>
    <s v="Glasses"/>
    <x v="0"/>
    <s v="black"/>
    <s v="KL241S"/>
    <n v="179"/>
    <n v="10"/>
    <n v="1790"/>
  </r>
  <r>
    <s v="KARL LAGERFELD"/>
    <s v="ZZO15BV01-O0005817A1"/>
    <s v="ZZO15BV01-O00"/>
    <s v="0883900089951"/>
    <s v="52"/>
    <s v="Accessories"/>
    <s v="Unisex"/>
    <s v="Glasses"/>
    <s v="Glasses"/>
    <s v="Glasses"/>
    <x v="0"/>
    <s v="brown"/>
    <s v="KL241S"/>
    <n v="179"/>
    <n v="10"/>
    <n v="1790"/>
  </r>
  <r>
    <s v="Calvin Klein Jeans"/>
    <s v="ZZO12TV14-E00054B952"/>
    <s v="ZZO12TV14-E00"/>
    <s v="0883901104615"/>
    <s v="54"/>
    <s v="Accessories"/>
    <s v="Women"/>
    <s v="Glasses"/>
    <s v="Glasses"/>
    <s v="Glasses"/>
    <x v="0"/>
    <s v="light yellow"/>
    <s v="CKJ18502S"/>
    <n v="99"/>
    <n v="4"/>
    <n v="396"/>
  </r>
  <r>
    <s v="Calvin Klein Jeans"/>
    <s v="ZZO12TV17-J00054B957"/>
    <s v="ZZO12TV17-J00"/>
    <s v="0883901104844"/>
    <s v="53"/>
    <s v="Accessories"/>
    <s v="Women"/>
    <s v="Glasses"/>
    <s v="Glasses"/>
    <s v="Glasses"/>
    <x v="0"/>
    <s v="light pink"/>
    <s v="CKJ18700S"/>
    <n v="115"/>
    <n v="3"/>
    <n v="345"/>
  </r>
  <r>
    <s v="Calvin Klein"/>
    <s v="ZZO12TV12-K00054B94F"/>
    <s v="ZZO12TV12-K00"/>
    <s v="0883901111330"/>
    <s v="56"/>
    <s v="Accessories"/>
    <s v="Men"/>
    <s v="Glasses"/>
    <s v="Glasses"/>
    <s v="Glasses"/>
    <x v="0"/>
    <s v="blue"/>
    <s v="CK19700S"/>
    <n v="249"/>
    <n v="5"/>
    <n v="1245"/>
  </r>
  <r>
    <s v="Calvin Klein Jeans"/>
    <s v="ZZO12TV26-Q00054B966"/>
    <s v="ZZO12TV26-Q00"/>
    <s v="0883901111637"/>
    <s v="65"/>
    <s v="Accessories"/>
    <s v="Women"/>
    <s v="Glasses"/>
    <s v="Glasses"/>
    <s v="Glasses"/>
    <x v="0"/>
    <s v="black"/>
    <s v="CKJ19702S"/>
    <n v="115"/>
    <n v="10"/>
    <n v="1150"/>
  </r>
  <r>
    <s v="Calvin Klein Jeans"/>
    <s v="ZZO12TV20-Q00054B95C"/>
    <s v="ZZO12TV20-Q00"/>
    <s v="0883901111699"/>
    <s v="56"/>
    <s v="Accessories"/>
    <s v="Men"/>
    <s v="Glasses"/>
    <s v="Glasses"/>
    <s v="Glasses"/>
    <x v="0"/>
    <s v="anthracite"/>
    <s v="CKJ19101S"/>
    <n v="139"/>
    <n v="5"/>
    <n v="695"/>
  </r>
  <r>
    <s v="Calvin Klein Jeans"/>
    <s v="ZZO12TV27-N00054B969"/>
    <s v="ZZO12TV27-N00"/>
    <s v="0883901111934"/>
    <s v="57"/>
    <s v="Accessories"/>
    <s v="Unisex"/>
    <s v="Glasses"/>
    <s v="Glasses"/>
    <s v="Glasses"/>
    <x v="0"/>
    <s v="khaki"/>
    <s v="CKJ19704S"/>
    <n v="115"/>
    <n v="3"/>
    <n v="345"/>
  </r>
  <r>
    <s v="Calvin Klein"/>
    <s v="ZZO12TV10-G00054B94B"/>
    <s v="ZZO12TV10-G00"/>
    <s v="0883901114249"/>
    <s v="56"/>
    <s v="Accessories"/>
    <s v="Men"/>
    <s v="Glasses"/>
    <s v="Glasses"/>
    <s v="Glasses"/>
    <x v="0"/>
    <s v="red"/>
    <s v="CK19504S"/>
    <n v="139"/>
    <n v="1"/>
    <n v="139"/>
  </r>
  <r>
    <s v="Calvin Klein Jeans"/>
    <s v="ZZO12TV21-Q00054B95D"/>
    <s v="ZZO12TV21-Q00"/>
    <s v="0883901118186"/>
    <s v="56"/>
    <s v="Accessories"/>
    <s v="Unisex"/>
    <s v="Glasses"/>
    <s v="Glasses"/>
    <s v="Glasses"/>
    <x v="0"/>
    <s v="anthracite"/>
    <s v="CKJ19305S"/>
    <n v="119"/>
    <n v="3"/>
    <n v="357"/>
  </r>
  <r>
    <s v="Calvin Klein Jeans"/>
    <s v="ZZO12TV21-M00054B95F"/>
    <s v="ZZO12TV21-M00"/>
    <s v="0883901118209"/>
    <s v="56"/>
    <s v="Accessories"/>
    <s v="Unisex"/>
    <s v="Glasses"/>
    <s v="Glasses"/>
    <s v="Glasses"/>
    <x v="0"/>
    <s v="green"/>
    <s v="CKJ19305S"/>
    <n v="119"/>
    <n v="3"/>
    <n v="357"/>
  </r>
  <r>
    <s v="Calvin Klein Jeans"/>
    <s v="ZZO12TV24-K00054B964"/>
    <s v="ZZO12TV24-K00"/>
    <s v="0883901118827"/>
    <s v="57"/>
    <s v="Accessories"/>
    <s v="Women"/>
    <s v="Glasses"/>
    <s v="Glasses"/>
    <s v="Glasses"/>
    <x v="0"/>
    <s v="light blue"/>
    <s v="CKJ19518S"/>
    <n v="99"/>
    <n v="3"/>
    <n v="297"/>
  </r>
  <r>
    <s v="LIU JO"/>
    <s v="ZZO0TYH08-I0004683F4"/>
    <s v="ZZO0TYH08-I00"/>
    <s v="0886895207331"/>
    <s v="51"/>
    <s v="Accessories"/>
    <s v="Women"/>
    <s v="Glasses"/>
    <s v="Glasses"/>
    <s v="Glasses"/>
    <x v="0"/>
    <s v="purple"/>
    <s v="n/a"/>
    <n v="109"/>
    <n v="3"/>
    <n v="327"/>
  </r>
  <r>
    <s v="MCM"/>
    <s v="ZZLLKG004-Q000360BB4"/>
    <s v="ZZLLKG004-Q00"/>
    <s v="0886895253024"/>
    <s v="52"/>
    <s v="Accessories"/>
    <s v="Women"/>
    <s v="Glasses"/>
    <s v="Glasses"/>
    <s v="Glasses"/>
    <x v="0"/>
    <s v="black"/>
    <s v="MCM2613/52/BLACK"/>
    <n v="209"/>
    <n v="1"/>
    <n v="209"/>
  </r>
  <r>
    <s v="Salvatore Ferragamo"/>
    <s v="ZZLQDA016-I0003EFFDE"/>
    <s v="ZZLQDA016-I00"/>
    <s v="0886895292245"/>
    <s v="54"/>
    <s v="Accessories"/>
    <s v="Women"/>
    <s v="Glasses"/>
    <s v="Glasses"/>
    <s v="Glasses"/>
    <x v="0"/>
    <s v="purple"/>
    <s v="OPTICAL"/>
    <n v="179"/>
    <n v="1"/>
    <n v="179"/>
  </r>
  <r>
    <s v="MCM"/>
    <s v="ZZO0TXM16-K00046BE2B"/>
    <s v="ZZO0TXM16-K00"/>
    <s v="0886895294447"/>
    <s v="52"/>
    <s v="Accessories"/>
    <s v="Women"/>
    <s v="Glasses"/>
    <s v="Glasses"/>
    <s v="Glasses"/>
    <x v="0"/>
    <s v="blue"/>
    <s v="N/A"/>
    <n v="229"/>
    <n v="1"/>
    <n v="229"/>
  </r>
  <r>
    <s v="LIU JO"/>
    <s v="ZZO0TYH09-I0004683F5"/>
    <s v="ZZO0TYH09-I00"/>
    <s v="0886895340625"/>
    <s v="53"/>
    <s v="Accessories"/>
    <s v="Women"/>
    <s v="Glasses"/>
    <s v="Glasses"/>
    <s v="Glasses"/>
    <x v="0"/>
    <s v="purple"/>
    <s v="n/a"/>
    <n v="129"/>
    <n v="4"/>
    <n v="516"/>
  </r>
  <r>
    <s v="Chloé Eyewear"/>
    <s v="ZZO15FF52-H00058EA4C"/>
    <s v="ZZO15FF52-H00"/>
    <s v="0886895386951"/>
    <s v="52"/>
    <s v="Accessories"/>
    <s v="Women"/>
    <s v="Glasses"/>
    <s v="Glasses"/>
    <s v="Glasses"/>
    <x v="0"/>
    <s v="apricot"/>
    <s v="Glasses"/>
    <n v="319"/>
    <n v="1"/>
    <n v="319"/>
  </r>
  <r>
    <s v="Diesel"/>
    <s v="ZZO1B8P19-Q010051000"/>
    <s v="ZZO1B8P19-Q01"/>
    <s v="0889214001429"/>
    <s v="51"/>
    <s v="Accessories"/>
    <s v="Men"/>
    <s v="Glasses"/>
    <s v="Glasses"/>
    <s v="Glasses"/>
    <x v="0"/>
    <s v="anthracite"/>
    <s v="Occh. sole metallo"/>
    <n v="109"/>
    <n v="9"/>
    <n v="981"/>
  </r>
  <r>
    <s v="Diesel"/>
    <s v="ZZO1B8P19-G000051000"/>
    <s v="ZZO1B8P19-G00"/>
    <s v="0889214001443"/>
    <s v="51"/>
    <s v="Accessories"/>
    <s v="Men"/>
    <s v="Glasses"/>
    <s v="Glasses"/>
    <s v="Glasses"/>
    <x v="0"/>
    <s v="red"/>
    <s v="Occh. sole metallo"/>
    <n v="109"/>
    <n v="10"/>
    <n v="1090"/>
  </r>
  <r>
    <s v="McQ Alexander McQueen"/>
    <s v="ZZO13ZW45-D0005381E3"/>
    <s v="ZZO13ZW45-D00"/>
    <s v="0889652274645"/>
    <s v="62"/>
    <s v="Accessories"/>
    <s v="Women"/>
    <s v="Glasses"/>
    <s v="Glasses"/>
    <s v="Glasses"/>
    <x v="0"/>
    <s v="silver-coloured"/>
    <s v="MQ0259S-003 62 Sunglass WOMAN METAL"/>
    <n v="150"/>
    <n v="10"/>
    <n v="1500"/>
  </r>
  <r>
    <s v="DIOR"/>
    <s v="ZZO177K15-O000584F0B"/>
    <s v="ZZO177K15-O00"/>
    <s v="2001315075927"/>
    <s v="47"/>
    <s v="Accessories"/>
    <s v="Men"/>
    <s v="Glasses"/>
    <s v="Glasses"/>
    <s v="Glasses"/>
    <x v="0"/>
    <s v="light brown"/>
    <s v="MONTAIGNE53"/>
    <n v="380"/>
    <n v="3"/>
    <n v="1140"/>
  </r>
  <r>
    <s v="DIOR"/>
    <s v="ZZO177K29-O000584F19"/>
    <s v="ZZO177K29-O00"/>
    <s v="2001315076009"/>
    <s v="59"/>
    <s v="Accessories"/>
    <s v="Men"/>
    <s v="Glasses"/>
    <s v="Glasses"/>
    <s v="Glasses"/>
    <x v="0"/>
    <s v="dark brown"/>
    <s v="DIORFRACTIONO5"/>
    <n v="270"/>
    <n v="1"/>
    <n v="270"/>
  </r>
  <r>
    <s v="DIOR"/>
    <s v="ZZO177K43-A000584F27"/>
    <s v="ZZO177K43-A00"/>
    <s v="2001315076092"/>
    <s v="54"/>
    <s v="Accessories"/>
    <s v="Women"/>
    <s v="Glasses"/>
    <s v="Glasses"/>
    <s v="Glasses"/>
    <x v="0"/>
    <s v="transparent"/>
    <s v="SOSTELLAIREO2"/>
    <n v="300"/>
    <n v="1"/>
    <n v="300"/>
  </r>
  <r>
    <s v="DIOR"/>
    <s v="ZZO177K48-Q000584F2C"/>
    <s v="ZZO177K48-Q00"/>
    <s v="2001315076122"/>
    <s v="62"/>
    <s v="Accessories"/>
    <s v="Women"/>
    <s v="Glasses"/>
    <s v="Glasses"/>
    <s v="Glasses"/>
    <x v="0"/>
    <s v="black"/>
    <s v="DIORETOILE1F"/>
    <n v="290"/>
    <n v="2"/>
    <n v="580"/>
  </r>
  <r>
    <s v="DIOR"/>
    <s v="ZZO177K50-E000584F2E"/>
    <s v="ZZO177K50-E00"/>
    <s v="2001315076139"/>
    <s v="55"/>
    <s v="Accessories"/>
    <s v="Women"/>
    <s v="Glasses"/>
    <s v="Glasses"/>
    <s v="Glasses"/>
    <x v="0"/>
    <s v="brown"/>
    <s v="MONTAIGNE25"/>
    <n v="290"/>
    <n v="1"/>
    <n v="290"/>
  </r>
  <r>
    <s v="DIOR"/>
    <s v="ZZO177K55-O000584F33"/>
    <s v="ZZO177K55-O00"/>
    <s v="2001315081102"/>
    <s v="50"/>
    <s v="Accessories"/>
    <s v="Men"/>
    <s v="Glasses"/>
    <s v="Glasses"/>
    <s v="Glasses"/>
    <x v="0"/>
    <s v="brown"/>
    <s v="BLACKTIE210"/>
    <n v="260"/>
    <n v="2"/>
    <n v="520"/>
  </r>
  <r>
    <s v="Roxy"/>
    <s v="ZZO0XBM27-O0004BC421"/>
    <s v="ZZO0XBM27-O00"/>
    <s v="3613373554086"/>
    <s v="One Size"/>
    <s v="Accessories"/>
    <s v="Women"/>
    <s v="Glasses"/>
    <s v="Glasses"/>
    <s v="Standard"/>
    <x v="0"/>
    <s v="brown"/>
    <s v="TANIA J"/>
    <n v="129"/>
    <n v="1"/>
    <n v="129"/>
  </r>
  <r>
    <s v="Roxy"/>
    <s v="ZZO0XBM29-D0004BC425"/>
    <s v="ZZO0XBM29-D00"/>
    <s v="3613373554192"/>
    <s v="One Size"/>
    <s v="Accessories"/>
    <s v="Women"/>
    <s v="Glasses"/>
    <s v="Glasses"/>
    <s v="Standard"/>
    <x v="0"/>
    <s v="silver-coloured"/>
    <s v="ONDINE J"/>
    <n v="129"/>
    <n v="1"/>
    <n v="129"/>
  </r>
  <r>
    <s v="Roxy"/>
    <s v="ZZO0XBM28-C0004BC422"/>
    <s v="ZZO0XBM28-C00"/>
    <s v="3613373554246"/>
    <s v="One Size"/>
    <s v="Accessories"/>
    <s v="Women"/>
    <s v="Glasses"/>
    <s v="Glasses"/>
    <s v="Standard"/>
    <x v="0"/>
    <s v="silver-coloured"/>
    <s v="LIA J"/>
    <n v="129"/>
    <n v="1"/>
    <n v="129"/>
  </r>
  <r>
    <s v="Roxy"/>
    <s v="ZZO0XBM30-B0004BC427"/>
    <s v="ZZO0XBM30-B00"/>
    <s v="3613374025639"/>
    <s v="One Size"/>
    <s v="Accessories"/>
    <s v="Women"/>
    <s v="Glasses"/>
    <s v="Glasses"/>
    <s v="Standard"/>
    <x v="0"/>
    <s v="beige"/>
    <s v="CAMELIA J"/>
    <n v="129"/>
    <n v="1"/>
    <n v="129"/>
  </r>
  <r>
    <s v="Roxy"/>
    <s v="ZZO0XBM31-I0004BC428"/>
    <s v="ZZO0XBM31-I00"/>
    <s v="3613374025790"/>
    <s v="One Size"/>
    <s v="Accessories"/>
    <s v="Women"/>
    <s v="Glasses"/>
    <s v="Glasses"/>
    <s v="Standard"/>
    <x v="0"/>
    <s v="purple"/>
    <s v="YUCCA J"/>
    <n v="129"/>
    <n v="1"/>
    <n v="1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utoFormatId="1" applyNumberFormats="0" applyBorderFormats="0" applyFontFormats="0" applyPatternFormats="0" applyAlignmentFormats="0" applyWidthHeightFormats="1" dataCaption="Werte" updatedVersion="6" minRefreshableVersion="3" createdVersion="4" useAutoFormatting="1" indent="0" outline="1" outlineData="1" showDrill="1" multipleFieldFilters="0" rowHeaderCaption="Brand" grandTotalCaption="Total">
  <location ref="A3:C24" firstHeaderRow="0" firstDataRow="1" firstDataCol="1"/>
  <pivotFields count="16">
    <pivotField axis="axisRow" sortType="descending" showAll="0">
      <items count="21">
        <item x="0"/>
        <item x="8"/>
        <item x="12"/>
        <item x="11"/>
        <item x="16"/>
        <item x="17"/>
        <item x="1"/>
        <item x="2"/>
        <item x="4"/>
        <item x="7"/>
        <item x="10"/>
        <item x="13"/>
        <item x="3"/>
        <item x="5"/>
        <item x="9"/>
        <item x="6"/>
        <item x="14"/>
        <item x="18"/>
        <item x="19"/>
        <item x="1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77" showAll="0"/>
    <pivotField dataField="1" showAll="0"/>
    <pivotField dataField="1" numFmtId="177" showAll="0"/>
  </pivotFields>
  <rowFields count="1">
    <field x="0"/>
  </rowFields>
  <rowItems count="21">
    <i>
      <x v="7"/>
    </i>
    <i>
      <x v="15"/>
    </i>
    <i>
      <x v="13"/>
    </i>
    <i>
      <x v="6"/>
    </i>
    <i>
      <x v="8"/>
    </i>
    <i>
      <x v="3"/>
    </i>
    <i>
      <x v="10"/>
    </i>
    <i>
      <x v="5"/>
    </i>
    <i>
      <x v="12"/>
    </i>
    <i>
      <x v="9"/>
    </i>
    <i>
      <x v="17"/>
    </i>
    <i>
      <x v="1"/>
    </i>
    <i>
      <x v="11"/>
    </i>
    <i>
      <x/>
    </i>
    <i>
      <x v="2"/>
    </i>
    <i>
      <x v="18"/>
    </i>
    <i>
      <x v="16"/>
    </i>
    <i>
      <x v="19"/>
    </i>
    <i>
      <x v="4"/>
    </i>
    <i>
      <x v="14"/>
    </i>
    <i t="grand">
      <x/>
    </i>
  </rowItems>
  <colFields count="1">
    <field x="-2"/>
  </colFields>
  <colItems count="2">
    <i>
      <x/>
    </i>
    <i i="1">
      <x v="1"/>
    </i>
  </colItems>
  <dataFields count="2">
    <dataField name="Summe von Final Stock (available)" fld="14" baseField="0" baseItem="0" numFmtId="1"/>
    <dataField name="Summe von RRP Total" fld="15" baseField="0" baseItem="0" numFmtId="179"/>
  </dataFields>
  <formats count="2"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" autoFormatId="1" applyNumberFormats="0" applyBorderFormats="0" applyFontFormats="0" applyPatternFormats="0" applyAlignmentFormats="0" applyWidthHeightFormats="1" dataCaption="Werte" updatedVersion="6" minRefreshableVersion="3" createdVersion="4" useAutoFormatting="1" indent="0" outline="1" outlineData="1" showDrill="1" multipleFieldFilters="0" rowHeaderCaption="CG5" grandTotalCaption="Total">
  <location ref="A3:B6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numFmtId="177" showAll="0"/>
    <pivotField dataField="1" showAll="0"/>
    <pivotField numFmtId="177"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me von Final Stock (available)" fld="14" baseField="0" baseItem="0" numFmtId="1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2" autoFormatId="1" applyNumberFormats="0" applyBorderFormats="0" applyFontFormats="0" applyPatternFormats="0" applyAlignmentFormats="0" applyWidthHeightFormats="1" dataCaption="Werte" updatedVersion="6" minRefreshableVersion="3" createdVersion="4" useAutoFormatting="1" indent="0" outline="1" outlineData="1" showDrill="1" multipleFieldFilters="0" rowHeaderCaption="Season" grandTotalCaption="Total">
  <location ref="A3:B5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77" showAll="0"/>
    <pivotField dataField="1" showAll="0"/>
    <pivotField numFmtId="177" showAll="0"/>
  </pivotFields>
  <rowFields count="1">
    <field x="10"/>
  </rowFields>
  <rowItems count="2">
    <i>
      <x/>
    </i>
    <i t="grand">
      <x/>
    </i>
  </rowItems>
  <colItems count="1">
    <i/>
  </colItems>
  <dataFields count="1">
    <dataField name="Summe von Final Stock (available)" fld="14" baseField="0" baseItem="0" numFmtId="1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N24"/>
  <sheetViews>
    <sheetView tabSelected="1" workbookViewId="0">
      <selection activeCell="N11" sqref="N11"/>
    </sheetView>
  </sheetViews>
  <sheetFormatPr defaultColWidth="11" defaultRowHeight="14.5"/>
  <cols>
    <col min="1" max="1" width="23.8363636363636" customWidth="1"/>
    <col min="2" max="2" width="31.6636363636364" customWidth="1"/>
    <col min="3" max="3" width="20.3363636363636" style="10" customWidth="1"/>
    <col min="4" max="4" width="17.5" style="11" customWidth="1"/>
    <col min="6" max="6" width="17.5" customWidth="1"/>
    <col min="7" max="7" width="11.5" customWidth="1"/>
    <col min="8" max="8" width="13.1636363636364" customWidth="1"/>
  </cols>
  <sheetData>
    <row r="3" spans="1:14">
      <c r="A3" t="s">
        <v>0</v>
      </c>
      <c r="B3" t="s">
        <v>1</v>
      </c>
      <c r="C3" s="10" t="s">
        <v>2</v>
      </c>
      <c r="D3" s="12" t="s">
        <v>3</v>
      </c>
      <c r="F3" s="13" t="s">
        <v>3</v>
      </c>
      <c r="G3" s="14">
        <f>C24/B24</f>
        <v>203.15714673913</v>
      </c>
      <c r="I3" s="16" t="s">
        <v>4</v>
      </c>
      <c r="J3" s="16" t="s">
        <v>5</v>
      </c>
      <c r="K3" s="16" t="s">
        <v>6</v>
      </c>
      <c r="L3" s="16" t="s">
        <v>7</v>
      </c>
      <c r="M3" s="16" t="s">
        <v>8</v>
      </c>
      <c r="N3" s="16" t="s">
        <v>9</v>
      </c>
    </row>
    <row r="4" ht="15.25" spans="1:14">
      <c r="A4" s="8" t="s">
        <v>10</v>
      </c>
      <c r="B4" s="9">
        <v>167</v>
      </c>
      <c r="C4" s="10">
        <v>45089</v>
      </c>
      <c r="D4" s="11">
        <f t="shared" ref="D4:D24" si="0">C4/B4</f>
        <v>269.994011976048</v>
      </c>
      <c r="F4" s="13"/>
      <c r="G4" s="15"/>
      <c r="I4" s="17" t="s">
        <v>11</v>
      </c>
      <c r="J4" s="17" t="s">
        <v>12</v>
      </c>
      <c r="K4" s="17">
        <v>1</v>
      </c>
      <c r="L4" s="17">
        <f ca="1">GETPIVOTDATA("Summe von Final Stock (available)",$A$3)</f>
        <v>736</v>
      </c>
      <c r="M4" s="18">
        <f ca="1">SUM(GETPIVOTDATA("Summe von RRP Total",$A$3))</f>
        <v>149523.66</v>
      </c>
      <c r="N4" s="18">
        <f>G3</f>
        <v>203.15714673913</v>
      </c>
    </row>
    <row r="5" spans="1:14">
      <c r="A5" s="8" t="s">
        <v>13</v>
      </c>
      <c r="B5" s="9">
        <v>139</v>
      </c>
      <c r="C5" s="10">
        <v>17473.6</v>
      </c>
      <c r="D5" s="11">
        <f t="shared" si="0"/>
        <v>125.709352517986</v>
      </c>
      <c r="F5" s="13"/>
      <c r="G5" s="14"/>
      <c r="I5" s="19" t="s">
        <v>14</v>
      </c>
      <c r="J5" s="20"/>
      <c r="K5" s="19">
        <v>1</v>
      </c>
      <c r="L5" s="19">
        <f ca="1">SUM(L4)</f>
        <v>736</v>
      </c>
      <c r="M5" s="21">
        <f ca="1">SUM(M4)</f>
        <v>149523.66</v>
      </c>
      <c r="N5" s="22"/>
    </row>
    <row r="6" spans="1:7">
      <c r="A6" s="8" t="s">
        <v>15</v>
      </c>
      <c r="B6" s="9">
        <v>132</v>
      </c>
      <c r="C6" s="10">
        <v>23047.64</v>
      </c>
      <c r="D6" s="11">
        <f t="shared" si="0"/>
        <v>174.603333333333</v>
      </c>
      <c r="F6" s="13"/>
      <c r="G6" s="14"/>
    </row>
    <row r="7" spans="1:4">
      <c r="A7" s="8" t="s">
        <v>16</v>
      </c>
      <c r="B7" s="9">
        <v>86</v>
      </c>
      <c r="C7" s="10">
        <v>26509.92</v>
      </c>
      <c r="D7" s="11">
        <f t="shared" si="0"/>
        <v>308.25488372093</v>
      </c>
    </row>
    <row r="8" spans="1:4">
      <c r="A8" s="8" t="s">
        <v>17</v>
      </c>
      <c r="B8" s="9">
        <v>53</v>
      </c>
      <c r="C8" s="10">
        <v>13298</v>
      </c>
      <c r="D8" s="11">
        <f t="shared" si="0"/>
        <v>250.905660377358</v>
      </c>
    </row>
    <row r="9" spans="1:4">
      <c r="A9" s="8" t="s">
        <v>18</v>
      </c>
      <c r="B9" s="9">
        <v>34</v>
      </c>
      <c r="C9" s="10">
        <v>3942</v>
      </c>
      <c r="D9" s="11">
        <f t="shared" si="0"/>
        <v>115.941176470588</v>
      </c>
    </row>
    <row r="10" spans="1:4">
      <c r="A10" s="8" t="s">
        <v>19</v>
      </c>
      <c r="B10" s="9">
        <v>23</v>
      </c>
      <c r="C10" s="10">
        <v>4106.5</v>
      </c>
      <c r="D10" s="11">
        <f t="shared" si="0"/>
        <v>178.54347826087</v>
      </c>
    </row>
    <row r="11" spans="1:4">
      <c r="A11" s="8" t="s">
        <v>20</v>
      </c>
      <c r="B11" s="9">
        <v>19</v>
      </c>
      <c r="C11" s="10">
        <v>2071</v>
      </c>
      <c r="D11" s="11">
        <f t="shared" si="0"/>
        <v>109</v>
      </c>
    </row>
    <row r="12" spans="1:4">
      <c r="A12" s="8" t="s">
        <v>21</v>
      </c>
      <c r="B12" s="9">
        <v>19</v>
      </c>
      <c r="C12" s="10">
        <v>3299</v>
      </c>
      <c r="D12" s="11">
        <f t="shared" si="0"/>
        <v>173.631578947368</v>
      </c>
    </row>
    <row r="13" spans="1:4">
      <c r="A13" s="8" t="s">
        <v>22</v>
      </c>
      <c r="B13" s="9">
        <v>14</v>
      </c>
      <c r="C13" s="10">
        <v>1855</v>
      </c>
      <c r="D13" s="11">
        <f t="shared" si="0"/>
        <v>132.5</v>
      </c>
    </row>
    <row r="14" spans="1:4">
      <c r="A14" s="8" t="s">
        <v>23</v>
      </c>
      <c r="B14" s="9">
        <v>10</v>
      </c>
      <c r="C14" s="10">
        <v>1500</v>
      </c>
      <c r="D14" s="11">
        <f t="shared" si="0"/>
        <v>150</v>
      </c>
    </row>
    <row r="15" spans="1:4">
      <c r="A15" s="8" t="s">
        <v>24</v>
      </c>
      <c r="B15" s="9">
        <v>10</v>
      </c>
      <c r="C15" s="10">
        <v>1550</v>
      </c>
      <c r="D15" s="11">
        <f t="shared" si="0"/>
        <v>155</v>
      </c>
    </row>
    <row r="16" spans="1:4">
      <c r="A16" s="8" t="s">
        <v>25</v>
      </c>
      <c r="B16" s="9">
        <v>7</v>
      </c>
      <c r="C16" s="10">
        <v>843</v>
      </c>
      <c r="D16" s="11">
        <f t="shared" si="0"/>
        <v>120.428571428571</v>
      </c>
    </row>
    <row r="17" spans="1:4">
      <c r="A17" s="8" t="s">
        <v>26</v>
      </c>
      <c r="B17" s="9">
        <v>7</v>
      </c>
      <c r="C17" s="10">
        <v>1815</v>
      </c>
      <c r="D17" s="11">
        <f t="shared" si="0"/>
        <v>259.285714285714</v>
      </c>
    </row>
    <row r="18" spans="1:4">
      <c r="A18" s="8" t="s">
        <v>27</v>
      </c>
      <c r="B18" s="9">
        <v>6</v>
      </c>
      <c r="C18" s="10">
        <v>1384</v>
      </c>
      <c r="D18" s="11">
        <f t="shared" si="0"/>
        <v>230.666666666667</v>
      </c>
    </row>
    <row r="19" spans="1:4">
      <c r="A19" s="8" t="s">
        <v>28</v>
      </c>
      <c r="B19" s="9">
        <v>5</v>
      </c>
      <c r="C19" s="10">
        <v>645</v>
      </c>
      <c r="D19" s="11">
        <f t="shared" si="0"/>
        <v>129</v>
      </c>
    </row>
    <row r="20" spans="1:4">
      <c r="A20" s="8" t="s">
        <v>29</v>
      </c>
      <c r="B20" s="9">
        <v>2</v>
      </c>
      <c r="C20" s="10">
        <v>438</v>
      </c>
      <c r="D20" s="11">
        <f t="shared" si="0"/>
        <v>219</v>
      </c>
    </row>
    <row r="21" spans="1:4">
      <c r="A21" s="8" t="s">
        <v>30</v>
      </c>
      <c r="B21" s="9">
        <v>1</v>
      </c>
      <c r="C21" s="10">
        <v>179</v>
      </c>
      <c r="D21" s="11">
        <f t="shared" si="0"/>
        <v>179</v>
      </c>
    </row>
    <row r="22" spans="1:4">
      <c r="A22" s="8" t="s">
        <v>31</v>
      </c>
      <c r="B22" s="9">
        <v>1</v>
      </c>
      <c r="C22" s="10">
        <v>319</v>
      </c>
      <c r="D22" s="11">
        <f t="shared" si="0"/>
        <v>319</v>
      </c>
    </row>
    <row r="23" spans="1:4">
      <c r="A23" s="8" t="s">
        <v>32</v>
      </c>
      <c r="B23" s="9">
        <v>1</v>
      </c>
      <c r="C23" s="10">
        <v>159</v>
      </c>
      <c r="D23" s="11">
        <f t="shared" si="0"/>
        <v>159</v>
      </c>
    </row>
    <row r="24" spans="1:4">
      <c r="A24" s="8" t="s">
        <v>14</v>
      </c>
      <c r="B24" s="9">
        <v>736</v>
      </c>
      <c r="C24" s="10">
        <v>149523.66</v>
      </c>
      <c r="D24" s="13">
        <f t="shared" si="0"/>
        <v>203.15714673913</v>
      </c>
    </row>
  </sheetData>
  <pageMargins left="0.7" right="0.7" top="0.787401575" bottom="0.7874015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6"/>
  <sheetViews>
    <sheetView workbookViewId="0">
      <selection activeCell="A7" sqref="A7"/>
    </sheetView>
  </sheetViews>
  <sheetFormatPr defaultColWidth="11" defaultRowHeight="14.5" outlineLevelRow="5" outlineLevelCol="1"/>
  <cols>
    <col min="1" max="1" width="8.83636363636364" customWidth="1"/>
    <col min="2" max="2" width="31.6636363636364" customWidth="1"/>
  </cols>
  <sheetData>
    <row r="3" spans="1:2">
      <c r="A3" t="s">
        <v>33</v>
      </c>
      <c r="B3" t="s">
        <v>1</v>
      </c>
    </row>
    <row r="4" spans="1:2">
      <c r="A4" s="8" t="s">
        <v>12</v>
      </c>
      <c r="B4" s="9">
        <v>731</v>
      </c>
    </row>
    <row r="5" spans="1:2">
      <c r="A5" s="8" t="s">
        <v>34</v>
      </c>
      <c r="B5" s="9">
        <v>5</v>
      </c>
    </row>
    <row r="6" spans="1:2">
      <c r="A6" s="8" t="s">
        <v>14</v>
      </c>
      <c r="B6" s="9">
        <v>736</v>
      </c>
    </row>
  </sheetData>
  <pageMargins left="0.7" right="0.7" top="0.787401575" bottom="0.7874015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5"/>
  <sheetViews>
    <sheetView workbookViewId="0">
      <selection activeCell="B11" sqref="B11"/>
    </sheetView>
  </sheetViews>
  <sheetFormatPr defaultColWidth="11" defaultRowHeight="14.5" outlineLevelRow="4" outlineLevelCol="1"/>
  <cols>
    <col min="1" max="1" width="9.5" customWidth="1"/>
    <col min="2" max="2" width="31.6636363636364" customWidth="1"/>
  </cols>
  <sheetData>
    <row r="3" spans="1:2">
      <c r="A3" t="s">
        <v>35</v>
      </c>
      <c r="B3" t="s">
        <v>1</v>
      </c>
    </row>
    <row r="4" spans="1:2">
      <c r="A4" s="8" t="s">
        <v>36</v>
      </c>
      <c r="B4" s="9">
        <v>736</v>
      </c>
    </row>
    <row r="5" spans="1:2">
      <c r="A5" s="8" t="s">
        <v>14</v>
      </c>
      <c r="B5" s="9">
        <v>736</v>
      </c>
    </row>
  </sheetData>
  <pageMargins left="0.7" right="0.7" top="0.787401575" bottom="0.7874015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7"/>
  <sheetViews>
    <sheetView workbookViewId="0">
      <selection activeCell="O1" sqref="O1"/>
    </sheetView>
  </sheetViews>
  <sheetFormatPr defaultColWidth="11" defaultRowHeight="14.5"/>
  <cols>
    <col min="1" max="1" width="23.8363636363636" customWidth="1"/>
    <col min="2" max="2" width="23.3363636363636" customWidth="1"/>
    <col min="3" max="3" width="15.6636363636364" customWidth="1"/>
    <col min="4" max="4" width="14" customWidth="1"/>
    <col min="5" max="5" width="8.66363636363636" customWidth="1"/>
    <col min="6" max="6" width="11.3363636363636" customWidth="1"/>
    <col min="7" max="7" width="8" customWidth="1"/>
    <col min="8" max="9" width="7.5" customWidth="1"/>
    <col min="10" max="10" width="8.83636363636364" customWidth="1"/>
    <col min="11" max="11" width="6.5" customWidth="1"/>
    <col min="12" max="12" width="14.5" customWidth="1"/>
    <col min="13" max="13" width="43" customWidth="1"/>
    <col min="14" max="14" width="8" customWidth="1"/>
    <col min="15" max="15" width="9.83636363636364" customWidth="1"/>
    <col min="16" max="16" width="9.5" customWidth="1"/>
  </cols>
  <sheetData>
    <row r="1" ht="35.5" customHeight="1" spans="1:16">
      <c r="A1" s="5" t="s">
        <v>0</v>
      </c>
      <c r="B1" s="5" t="s">
        <v>37</v>
      </c>
      <c r="C1" s="5" t="s">
        <v>38</v>
      </c>
      <c r="D1" s="5" t="s">
        <v>39</v>
      </c>
      <c r="E1" s="5" t="s">
        <v>40</v>
      </c>
      <c r="F1" s="5" t="s">
        <v>41</v>
      </c>
      <c r="G1" s="5" t="s">
        <v>42</v>
      </c>
      <c r="H1" s="5" t="s">
        <v>43</v>
      </c>
      <c r="I1" s="5" t="s">
        <v>44</v>
      </c>
      <c r="J1" s="5" t="s">
        <v>33</v>
      </c>
      <c r="K1" s="5" t="s">
        <v>35</v>
      </c>
      <c r="L1" s="5" t="s">
        <v>45</v>
      </c>
      <c r="M1" s="6" t="s">
        <v>46</v>
      </c>
      <c r="N1" s="6" t="s">
        <v>47</v>
      </c>
      <c r="O1" s="6" t="s">
        <v>48</v>
      </c>
      <c r="P1" s="6" t="s">
        <v>8</v>
      </c>
    </row>
    <row r="2" s="4" customFormat="1" spans="1:16">
      <c r="A2" s="4" t="s">
        <v>26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53</v>
      </c>
      <c r="G2" s="4" t="s">
        <v>54</v>
      </c>
      <c r="H2" s="4" t="s">
        <v>12</v>
      </c>
      <c r="I2" s="4" t="s">
        <v>12</v>
      </c>
      <c r="J2" s="4" t="s">
        <v>12</v>
      </c>
      <c r="K2" s="4" t="s">
        <v>36</v>
      </c>
      <c r="L2" s="4" t="s">
        <v>55</v>
      </c>
      <c r="M2" s="4" t="s">
        <v>56</v>
      </c>
      <c r="N2" s="7">
        <v>240</v>
      </c>
      <c r="O2" s="4">
        <v>2</v>
      </c>
      <c r="P2" s="7">
        <f>O2*N2</f>
        <v>480</v>
      </c>
    </row>
    <row r="3" s="4" customFormat="1" spans="1:16">
      <c r="A3" s="4" t="s">
        <v>26</v>
      </c>
      <c r="B3" s="4" t="s">
        <v>57</v>
      </c>
      <c r="C3" s="4" t="s">
        <v>58</v>
      </c>
      <c r="D3" s="4" t="s">
        <v>59</v>
      </c>
      <c r="E3" s="4" t="s">
        <v>60</v>
      </c>
      <c r="F3" s="4" t="s">
        <v>53</v>
      </c>
      <c r="G3" s="4" t="s">
        <v>54</v>
      </c>
      <c r="H3" s="4" t="s">
        <v>12</v>
      </c>
      <c r="I3" s="4" t="s">
        <v>12</v>
      </c>
      <c r="J3" s="4" t="s">
        <v>12</v>
      </c>
      <c r="K3" s="4" t="s">
        <v>36</v>
      </c>
      <c r="L3" s="4" t="s">
        <v>55</v>
      </c>
      <c r="M3" s="4" t="s">
        <v>61</v>
      </c>
      <c r="N3" s="7">
        <v>240</v>
      </c>
      <c r="O3" s="4">
        <v>4</v>
      </c>
      <c r="P3" s="7">
        <f t="shared" ref="P3:P66" si="0">O3*N3</f>
        <v>960</v>
      </c>
    </row>
    <row r="4" s="4" customFormat="1" spans="1:16">
      <c r="A4" s="4" t="s">
        <v>26</v>
      </c>
      <c r="B4" s="4" t="s">
        <v>62</v>
      </c>
      <c r="C4" s="4" t="s">
        <v>63</v>
      </c>
      <c r="D4" s="4" t="s">
        <v>64</v>
      </c>
      <c r="E4" s="4" t="s">
        <v>65</v>
      </c>
      <c r="F4" s="4" t="s">
        <v>53</v>
      </c>
      <c r="G4" s="4" t="s">
        <v>54</v>
      </c>
      <c r="H4" s="4" t="s">
        <v>12</v>
      </c>
      <c r="I4" s="4" t="s">
        <v>12</v>
      </c>
      <c r="J4" s="4" t="s">
        <v>12</v>
      </c>
      <c r="K4" s="4" t="s">
        <v>36</v>
      </c>
      <c r="L4" s="4" t="s">
        <v>66</v>
      </c>
      <c r="M4" s="4" t="s">
        <v>67</v>
      </c>
      <c r="N4" s="7">
        <v>375</v>
      </c>
      <c r="O4" s="4">
        <v>1</v>
      </c>
      <c r="P4" s="7">
        <f t="shared" si="0"/>
        <v>375</v>
      </c>
    </row>
    <row r="5" s="4" customFormat="1" spans="1:16">
      <c r="A5" s="4" t="s">
        <v>16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53</v>
      </c>
      <c r="G5" s="4" t="s">
        <v>72</v>
      </c>
      <c r="H5" s="4" t="s">
        <v>12</v>
      </c>
      <c r="I5" s="4" t="s">
        <v>12</v>
      </c>
      <c r="J5" s="4" t="s">
        <v>12</v>
      </c>
      <c r="K5" s="4" t="s">
        <v>36</v>
      </c>
      <c r="L5" s="4" t="s">
        <v>55</v>
      </c>
      <c r="M5" s="4" t="s">
        <v>73</v>
      </c>
      <c r="N5" s="7">
        <v>370</v>
      </c>
      <c r="O5" s="4">
        <v>1</v>
      </c>
      <c r="P5" s="7">
        <f t="shared" si="0"/>
        <v>370</v>
      </c>
    </row>
    <row r="6" s="4" customFormat="1" spans="1:16">
      <c r="A6" s="4" t="s">
        <v>16</v>
      </c>
      <c r="B6" s="4" t="s">
        <v>74</v>
      </c>
      <c r="C6" s="4" t="s">
        <v>75</v>
      </c>
      <c r="D6" s="4" t="s">
        <v>76</v>
      </c>
      <c r="E6" s="4" t="s">
        <v>77</v>
      </c>
      <c r="F6" s="4" t="s">
        <v>53</v>
      </c>
      <c r="G6" s="4" t="s">
        <v>54</v>
      </c>
      <c r="H6" s="4" t="s">
        <v>12</v>
      </c>
      <c r="I6" s="4" t="s">
        <v>12</v>
      </c>
      <c r="J6" s="4" t="s">
        <v>12</v>
      </c>
      <c r="K6" s="4" t="s">
        <v>36</v>
      </c>
      <c r="L6" s="4" t="s">
        <v>78</v>
      </c>
      <c r="M6" s="4" t="s">
        <v>79</v>
      </c>
      <c r="N6" s="7">
        <v>290</v>
      </c>
      <c r="O6" s="4">
        <v>1</v>
      </c>
      <c r="P6" s="7">
        <f t="shared" si="0"/>
        <v>290</v>
      </c>
    </row>
    <row r="7" s="4" customFormat="1" spans="1:16">
      <c r="A7" s="4" t="s">
        <v>16</v>
      </c>
      <c r="B7" s="4" t="s">
        <v>80</v>
      </c>
      <c r="C7" s="4" t="s">
        <v>81</v>
      </c>
      <c r="D7" s="4" t="s">
        <v>82</v>
      </c>
      <c r="E7" s="4" t="s">
        <v>77</v>
      </c>
      <c r="F7" s="4" t="s">
        <v>53</v>
      </c>
      <c r="G7" s="4" t="s">
        <v>54</v>
      </c>
      <c r="H7" s="4" t="s">
        <v>12</v>
      </c>
      <c r="I7" s="4" t="s">
        <v>12</v>
      </c>
      <c r="J7" s="4" t="s">
        <v>12</v>
      </c>
      <c r="K7" s="4" t="s">
        <v>36</v>
      </c>
      <c r="L7" s="4" t="s">
        <v>83</v>
      </c>
      <c r="M7" s="4" t="s">
        <v>79</v>
      </c>
      <c r="N7" s="7">
        <v>290</v>
      </c>
      <c r="O7" s="4">
        <v>1</v>
      </c>
      <c r="P7" s="7">
        <f t="shared" si="0"/>
        <v>290</v>
      </c>
    </row>
    <row r="8" s="4" customFormat="1" spans="1:16">
      <c r="A8" s="4" t="s">
        <v>16</v>
      </c>
      <c r="B8" s="4" t="s">
        <v>84</v>
      </c>
      <c r="C8" s="4" t="s">
        <v>85</v>
      </c>
      <c r="D8" s="4" t="s">
        <v>86</v>
      </c>
      <c r="E8" s="4" t="s">
        <v>87</v>
      </c>
      <c r="F8" s="4" t="s">
        <v>53</v>
      </c>
      <c r="G8" s="4" t="s">
        <v>54</v>
      </c>
      <c r="H8" s="4" t="s">
        <v>12</v>
      </c>
      <c r="I8" s="4" t="s">
        <v>12</v>
      </c>
      <c r="J8" s="4" t="s">
        <v>12</v>
      </c>
      <c r="K8" s="4" t="s">
        <v>36</v>
      </c>
      <c r="L8" s="4" t="s">
        <v>66</v>
      </c>
      <c r="M8" s="4" t="s">
        <v>88</v>
      </c>
      <c r="N8" s="7">
        <v>270</v>
      </c>
      <c r="O8" s="4">
        <v>1</v>
      </c>
      <c r="P8" s="7">
        <f t="shared" si="0"/>
        <v>270</v>
      </c>
    </row>
    <row r="9" s="4" customFormat="1" spans="1:16">
      <c r="A9" s="4" t="s">
        <v>16</v>
      </c>
      <c r="B9" s="4" t="s">
        <v>89</v>
      </c>
      <c r="C9" s="4" t="s">
        <v>90</v>
      </c>
      <c r="D9" s="4" t="s">
        <v>91</v>
      </c>
      <c r="E9" s="4" t="s">
        <v>87</v>
      </c>
      <c r="F9" s="4" t="s">
        <v>53</v>
      </c>
      <c r="G9" s="4" t="s">
        <v>72</v>
      </c>
      <c r="H9" s="4" t="s">
        <v>12</v>
      </c>
      <c r="I9" s="4" t="s">
        <v>12</v>
      </c>
      <c r="J9" s="4" t="s">
        <v>12</v>
      </c>
      <c r="K9" s="4" t="s">
        <v>36</v>
      </c>
      <c r="L9" s="4" t="s">
        <v>55</v>
      </c>
      <c r="M9" s="4" t="s">
        <v>92</v>
      </c>
      <c r="N9" s="7">
        <v>350</v>
      </c>
      <c r="O9" s="4">
        <v>1</v>
      </c>
      <c r="P9" s="7">
        <f t="shared" si="0"/>
        <v>350</v>
      </c>
    </row>
    <row r="10" s="4" customFormat="1" spans="1:16">
      <c r="A10" s="4" t="s">
        <v>16</v>
      </c>
      <c r="B10" s="4" t="s">
        <v>93</v>
      </c>
      <c r="C10" s="4" t="s">
        <v>94</v>
      </c>
      <c r="D10" s="4" t="s">
        <v>95</v>
      </c>
      <c r="E10" s="4" t="s">
        <v>96</v>
      </c>
      <c r="F10" s="4" t="s">
        <v>53</v>
      </c>
      <c r="G10" s="4" t="s">
        <v>54</v>
      </c>
      <c r="H10" s="4" t="s">
        <v>12</v>
      </c>
      <c r="I10" s="4" t="s">
        <v>12</v>
      </c>
      <c r="J10" s="4" t="s">
        <v>12</v>
      </c>
      <c r="K10" s="4" t="s">
        <v>36</v>
      </c>
      <c r="L10" s="4" t="s">
        <v>97</v>
      </c>
      <c r="M10" s="4" t="s">
        <v>98</v>
      </c>
      <c r="N10" s="7">
        <v>390</v>
      </c>
      <c r="O10" s="4">
        <v>2</v>
      </c>
      <c r="P10" s="7">
        <f t="shared" si="0"/>
        <v>780</v>
      </c>
    </row>
    <row r="11" s="4" customFormat="1" spans="1:16">
      <c r="A11" s="4" t="s">
        <v>10</v>
      </c>
      <c r="B11" s="4" t="s">
        <v>99</v>
      </c>
      <c r="C11" s="4" t="s">
        <v>100</v>
      </c>
      <c r="D11" s="4" t="s">
        <v>101</v>
      </c>
      <c r="E11" s="4" t="s">
        <v>102</v>
      </c>
      <c r="F11" s="4" t="s">
        <v>53</v>
      </c>
      <c r="G11" s="4" t="s">
        <v>72</v>
      </c>
      <c r="H11" s="4" t="s">
        <v>12</v>
      </c>
      <c r="I11" s="4" t="s">
        <v>12</v>
      </c>
      <c r="J11" s="4" t="s">
        <v>12</v>
      </c>
      <c r="K11" s="4" t="s">
        <v>36</v>
      </c>
      <c r="L11" s="4" t="s">
        <v>103</v>
      </c>
      <c r="M11" s="4" t="s">
        <v>104</v>
      </c>
      <c r="N11" s="7">
        <v>220</v>
      </c>
      <c r="O11" s="4">
        <v>2</v>
      </c>
      <c r="P11" s="7">
        <f t="shared" si="0"/>
        <v>440</v>
      </c>
    </row>
    <row r="12" s="4" customFormat="1" spans="1:16">
      <c r="A12" s="4" t="s">
        <v>10</v>
      </c>
      <c r="B12" s="4" t="s">
        <v>105</v>
      </c>
      <c r="C12" s="4" t="s">
        <v>106</v>
      </c>
      <c r="D12" s="4" t="s">
        <v>107</v>
      </c>
      <c r="E12" s="4" t="s">
        <v>87</v>
      </c>
      <c r="F12" s="4" t="s">
        <v>53</v>
      </c>
      <c r="G12" s="4" t="s">
        <v>72</v>
      </c>
      <c r="H12" s="4" t="s">
        <v>12</v>
      </c>
      <c r="I12" s="4" t="s">
        <v>12</v>
      </c>
      <c r="J12" s="4" t="s">
        <v>12</v>
      </c>
      <c r="K12" s="4" t="s">
        <v>36</v>
      </c>
      <c r="L12" s="4" t="s">
        <v>83</v>
      </c>
      <c r="M12" s="4" t="s">
        <v>108</v>
      </c>
      <c r="N12" s="7">
        <v>250</v>
      </c>
      <c r="O12" s="4">
        <v>2</v>
      </c>
      <c r="P12" s="7">
        <f t="shared" si="0"/>
        <v>500</v>
      </c>
    </row>
    <row r="13" s="4" customFormat="1" spans="1:16">
      <c r="A13" s="4" t="s">
        <v>10</v>
      </c>
      <c r="B13" s="4" t="s">
        <v>109</v>
      </c>
      <c r="C13" s="4" t="s">
        <v>110</v>
      </c>
      <c r="D13" s="4" t="s">
        <v>111</v>
      </c>
      <c r="E13" s="4" t="s">
        <v>87</v>
      </c>
      <c r="F13" s="4" t="s">
        <v>53</v>
      </c>
      <c r="G13" s="4" t="s">
        <v>72</v>
      </c>
      <c r="H13" s="4" t="s">
        <v>12</v>
      </c>
      <c r="I13" s="4" t="s">
        <v>12</v>
      </c>
      <c r="J13" s="4" t="s">
        <v>12</v>
      </c>
      <c r="K13" s="4" t="s">
        <v>36</v>
      </c>
      <c r="L13" s="4" t="s">
        <v>112</v>
      </c>
      <c r="M13" s="4" t="s">
        <v>113</v>
      </c>
      <c r="N13" s="7">
        <v>250</v>
      </c>
      <c r="O13" s="4">
        <v>4</v>
      </c>
      <c r="P13" s="7">
        <f t="shared" si="0"/>
        <v>1000</v>
      </c>
    </row>
    <row r="14" s="4" customFormat="1" spans="1:16">
      <c r="A14" s="4" t="s">
        <v>10</v>
      </c>
      <c r="B14" s="4" t="s">
        <v>114</v>
      </c>
      <c r="C14" s="4" t="s">
        <v>115</v>
      </c>
      <c r="D14" s="4" t="s">
        <v>116</v>
      </c>
      <c r="E14" s="4" t="s">
        <v>87</v>
      </c>
      <c r="F14" s="4" t="s">
        <v>53</v>
      </c>
      <c r="G14" s="4" t="s">
        <v>72</v>
      </c>
      <c r="H14" s="4" t="s">
        <v>12</v>
      </c>
      <c r="I14" s="4" t="s">
        <v>12</v>
      </c>
      <c r="J14" s="4" t="s">
        <v>12</v>
      </c>
      <c r="K14" s="4" t="s">
        <v>36</v>
      </c>
      <c r="L14" s="4" t="s">
        <v>117</v>
      </c>
      <c r="M14" s="4" t="s">
        <v>113</v>
      </c>
      <c r="N14" s="7">
        <v>250</v>
      </c>
      <c r="O14" s="4">
        <v>1</v>
      </c>
      <c r="P14" s="7">
        <f t="shared" si="0"/>
        <v>250</v>
      </c>
    </row>
    <row r="15" s="4" customFormat="1" spans="1:16">
      <c r="A15" s="4" t="s">
        <v>10</v>
      </c>
      <c r="B15" s="4" t="s">
        <v>118</v>
      </c>
      <c r="C15" s="4" t="s">
        <v>119</v>
      </c>
      <c r="D15" s="4" t="s">
        <v>120</v>
      </c>
      <c r="E15" s="4" t="s">
        <v>121</v>
      </c>
      <c r="F15" s="4" t="s">
        <v>53</v>
      </c>
      <c r="G15" s="4" t="s">
        <v>72</v>
      </c>
      <c r="H15" s="4" t="s">
        <v>12</v>
      </c>
      <c r="I15" s="4" t="s">
        <v>12</v>
      </c>
      <c r="J15" s="4" t="s">
        <v>12</v>
      </c>
      <c r="K15" s="4" t="s">
        <v>36</v>
      </c>
      <c r="L15" s="4" t="s">
        <v>122</v>
      </c>
      <c r="M15" s="4" t="s">
        <v>123</v>
      </c>
      <c r="N15" s="7">
        <v>220</v>
      </c>
      <c r="O15" s="4">
        <v>5</v>
      </c>
      <c r="P15" s="7">
        <f t="shared" si="0"/>
        <v>1100</v>
      </c>
    </row>
    <row r="16" s="4" customFormat="1" spans="1:16">
      <c r="A16" s="4" t="s">
        <v>10</v>
      </c>
      <c r="B16" s="4" t="s">
        <v>124</v>
      </c>
      <c r="C16" s="4" t="s">
        <v>125</v>
      </c>
      <c r="D16" s="4" t="s">
        <v>126</v>
      </c>
      <c r="E16" s="4" t="s">
        <v>127</v>
      </c>
      <c r="F16" s="4" t="s">
        <v>53</v>
      </c>
      <c r="G16" s="4" t="s">
        <v>72</v>
      </c>
      <c r="H16" s="4" t="s">
        <v>12</v>
      </c>
      <c r="I16" s="4" t="s">
        <v>12</v>
      </c>
      <c r="J16" s="4" t="s">
        <v>12</v>
      </c>
      <c r="K16" s="4" t="s">
        <v>36</v>
      </c>
      <c r="L16" s="4" t="s">
        <v>83</v>
      </c>
      <c r="M16" s="4" t="s">
        <v>128</v>
      </c>
      <c r="N16" s="7">
        <v>250</v>
      </c>
      <c r="O16" s="4">
        <v>4</v>
      </c>
      <c r="P16" s="7">
        <f t="shared" si="0"/>
        <v>1000</v>
      </c>
    </row>
    <row r="17" s="4" customFormat="1" spans="1:16">
      <c r="A17" s="4" t="s">
        <v>21</v>
      </c>
      <c r="B17" s="4" t="s">
        <v>129</v>
      </c>
      <c r="C17" s="4" t="s">
        <v>130</v>
      </c>
      <c r="D17" s="4" t="s">
        <v>131</v>
      </c>
      <c r="E17" s="4" t="s">
        <v>102</v>
      </c>
      <c r="F17" s="4" t="s">
        <v>53</v>
      </c>
      <c r="G17" s="4" t="s">
        <v>132</v>
      </c>
      <c r="H17" s="4" t="s">
        <v>12</v>
      </c>
      <c r="I17" s="4" t="s">
        <v>12</v>
      </c>
      <c r="J17" s="4" t="s">
        <v>12</v>
      </c>
      <c r="K17" s="4" t="s">
        <v>36</v>
      </c>
      <c r="L17" s="4" t="s">
        <v>133</v>
      </c>
      <c r="M17" s="4" t="s">
        <v>134</v>
      </c>
      <c r="N17" s="7">
        <v>160</v>
      </c>
      <c r="O17" s="4">
        <v>1</v>
      </c>
      <c r="P17" s="7">
        <f t="shared" si="0"/>
        <v>160</v>
      </c>
    </row>
    <row r="18" s="4" customFormat="1" spans="1:16">
      <c r="A18" s="4" t="s">
        <v>17</v>
      </c>
      <c r="B18" s="4" t="s">
        <v>135</v>
      </c>
      <c r="C18" s="4" t="s">
        <v>136</v>
      </c>
      <c r="D18" s="4" t="s">
        <v>137</v>
      </c>
      <c r="E18" s="4" t="s">
        <v>102</v>
      </c>
      <c r="F18" s="4" t="s">
        <v>53</v>
      </c>
      <c r="G18" s="4" t="s">
        <v>54</v>
      </c>
      <c r="H18" s="4" t="s">
        <v>12</v>
      </c>
      <c r="I18" s="4" t="s">
        <v>12</v>
      </c>
      <c r="J18" s="4" t="s">
        <v>12</v>
      </c>
      <c r="K18" s="4" t="s">
        <v>36</v>
      </c>
      <c r="L18" s="4" t="s">
        <v>83</v>
      </c>
      <c r="M18" s="4" t="s">
        <v>138</v>
      </c>
      <c r="N18" s="7">
        <v>280</v>
      </c>
      <c r="O18" s="4">
        <v>1</v>
      </c>
      <c r="P18" s="7">
        <f t="shared" si="0"/>
        <v>280</v>
      </c>
    </row>
    <row r="19" s="4" customFormat="1" spans="1:16">
      <c r="A19" s="4" t="s">
        <v>15</v>
      </c>
      <c r="B19" s="4" t="s">
        <v>139</v>
      </c>
      <c r="C19" s="4" t="s">
        <v>140</v>
      </c>
      <c r="D19" s="4" t="s">
        <v>141</v>
      </c>
      <c r="E19" s="4" t="s">
        <v>127</v>
      </c>
      <c r="F19" s="4" t="s">
        <v>53</v>
      </c>
      <c r="G19" s="4" t="s">
        <v>54</v>
      </c>
      <c r="H19" s="4" t="s">
        <v>12</v>
      </c>
      <c r="I19" s="4" t="s">
        <v>12</v>
      </c>
      <c r="J19" s="4" t="s">
        <v>12</v>
      </c>
      <c r="K19" s="4" t="s">
        <v>36</v>
      </c>
      <c r="L19" s="4" t="s">
        <v>142</v>
      </c>
      <c r="M19" s="4" t="s">
        <v>143</v>
      </c>
      <c r="N19" s="7">
        <v>155</v>
      </c>
      <c r="O19" s="4">
        <v>1</v>
      </c>
      <c r="P19" s="7">
        <f t="shared" si="0"/>
        <v>155</v>
      </c>
    </row>
    <row r="20" s="4" customFormat="1" spans="1:16">
      <c r="A20" s="4" t="s">
        <v>15</v>
      </c>
      <c r="B20" s="4" t="s">
        <v>144</v>
      </c>
      <c r="C20" s="4" t="s">
        <v>145</v>
      </c>
      <c r="D20" s="4" t="s">
        <v>146</v>
      </c>
      <c r="E20" s="4" t="s">
        <v>147</v>
      </c>
      <c r="F20" s="4" t="s">
        <v>53</v>
      </c>
      <c r="G20" s="4" t="s">
        <v>54</v>
      </c>
      <c r="H20" s="4" t="s">
        <v>12</v>
      </c>
      <c r="I20" s="4" t="s">
        <v>12</v>
      </c>
      <c r="J20" s="4" t="s">
        <v>12</v>
      </c>
      <c r="K20" s="4" t="s">
        <v>36</v>
      </c>
      <c r="L20" s="4" t="s">
        <v>148</v>
      </c>
      <c r="M20" s="4" t="s">
        <v>149</v>
      </c>
      <c r="N20" s="7">
        <v>195</v>
      </c>
      <c r="O20" s="4">
        <v>1</v>
      </c>
      <c r="P20" s="7">
        <f t="shared" si="0"/>
        <v>195</v>
      </c>
    </row>
    <row r="21" s="4" customFormat="1" spans="1:16">
      <c r="A21" s="4" t="s">
        <v>17</v>
      </c>
      <c r="B21" s="4" t="s">
        <v>150</v>
      </c>
      <c r="C21" s="4" t="s">
        <v>151</v>
      </c>
      <c r="D21" s="4" t="s">
        <v>152</v>
      </c>
      <c r="E21" s="4" t="s">
        <v>153</v>
      </c>
      <c r="F21" s="4" t="s">
        <v>53</v>
      </c>
      <c r="G21" s="4" t="s">
        <v>54</v>
      </c>
      <c r="H21" s="4" t="s">
        <v>12</v>
      </c>
      <c r="I21" s="4" t="s">
        <v>12</v>
      </c>
      <c r="J21" s="4" t="s">
        <v>12</v>
      </c>
      <c r="K21" s="4" t="s">
        <v>36</v>
      </c>
      <c r="L21" s="4" t="s">
        <v>103</v>
      </c>
      <c r="M21" s="4" t="s">
        <v>154</v>
      </c>
      <c r="N21" s="7">
        <v>240</v>
      </c>
      <c r="O21" s="4">
        <v>1</v>
      </c>
      <c r="P21" s="7">
        <f t="shared" si="0"/>
        <v>240</v>
      </c>
    </row>
    <row r="22" s="4" customFormat="1" spans="1:16">
      <c r="A22" s="4" t="s">
        <v>17</v>
      </c>
      <c r="B22" s="4" t="s">
        <v>155</v>
      </c>
      <c r="C22" s="4" t="s">
        <v>156</v>
      </c>
      <c r="D22" s="4" t="s">
        <v>157</v>
      </c>
      <c r="E22" s="4" t="s">
        <v>153</v>
      </c>
      <c r="F22" s="4" t="s">
        <v>53</v>
      </c>
      <c r="G22" s="4" t="s">
        <v>54</v>
      </c>
      <c r="H22" s="4" t="s">
        <v>12</v>
      </c>
      <c r="I22" s="4" t="s">
        <v>12</v>
      </c>
      <c r="J22" s="4" t="s">
        <v>12</v>
      </c>
      <c r="K22" s="4" t="s">
        <v>36</v>
      </c>
      <c r="L22" s="4" t="s">
        <v>133</v>
      </c>
      <c r="M22" s="4" t="s">
        <v>158</v>
      </c>
      <c r="N22" s="7">
        <v>240</v>
      </c>
      <c r="O22" s="4">
        <v>1</v>
      </c>
      <c r="P22" s="7">
        <f t="shared" si="0"/>
        <v>240</v>
      </c>
    </row>
    <row r="23" s="4" customFormat="1" spans="1:16">
      <c r="A23" s="4" t="s">
        <v>17</v>
      </c>
      <c r="B23" s="4" t="s">
        <v>159</v>
      </c>
      <c r="C23" s="4" t="s">
        <v>160</v>
      </c>
      <c r="D23" s="4" t="s">
        <v>161</v>
      </c>
      <c r="E23" s="4" t="s">
        <v>87</v>
      </c>
      <c r="F23" s="4" t="s">
        <v>53</v>
      </c>
      <c r="G23" s="4" t="s">
        <v>132</v>
      </c>
      <c r="H23" s="4" t="s">
        <v>12</v>
      </c>
      <c r="I23" s="4" t="s">
        <v>12</v>
      </c>
      <c r="J23" s="4" t="s">
        <v>12</v>
      </c>
      <c r="K23" s="4" t="s">
        <v>36</v>
      </c>
      <c r="L23" s="4" t="s">
        <v>83</v>
      </c>
      <c r="M23" s="4" t="s">
        <v>162</v>
      </c>
      <c r="N23" s="7">
        <v>280</v>
      </c>
      <c r="O23" s="4">
        <v>2</v>
      </c>
      <c r="P23" s="7">
        <f t="shared" si="0"/>
        <v>560</v>
      </c>
    </row>
    <row r="24" s="4" customFormat="1" spans="1:16">
      <c r="A24" s="4" t="s">
        <v>10</v>
      </c>
      <c r="B24" s="4" t="s">
        <v>163</v>
      </c>
      <c r="C24" s="4" t="s">
        <v>164</v>
      </c>
      <c r="D24" s="4" t="s">
        <v>165</v>
      </c>
      <c r="E24" s="4" t="s">
        <v>65</v>
      </c>
      <c r="F24" s="4" t="s">
        <v>53</v>
      </c>
      <c r="G24" s="4" t="s">
        <v>54</v>
      </c>
      <c r="H24" s="4" t="s">
        <v>12</v>
      </c>
      <c r="I24" s="4" t="s">
        <v>12</v>
      </c>
      <c r="J24" s="4" t="s">
        <v>12</v>
      </c>
      <c r="K24" s="4" t="s">
        <v>36</v>
      </c>
      <c r="L24" s="4" t="s">
        <v>112</v>
      </c>
      <c r="M24" s="4" t="s">
        <v>166</v>
      </c>
      <c r="N24" s="7">
        <v>290</v>
      </c>
      <c r="O24" s="4">
        <v>4</v>
      </c>
      <c r="P24" s="7">
        <f t="shared" si="0"/>
        <v>1160</v>
      </c>
    </row>
    <row r="25" s="4" customFormat="1" spans="1:16">
      <c r="A25" s="4" t="s">
        <v>10</v>
      </c>
      <c r="B25" s="4" t="s">
        <v>167</v>
      </c>
      <c r="C25" s="4" t="s">
        <v>168</v>
      </c>
      <c r="D25" s="4" t="s">
        <v>169</v>
      </c>
      <c r="E25" s="4" t="s">
        <v>102</v>
      </c>
      <c r="F25" s="4" t="s">
        <v>53</v>
      </c>
      <c r="G25" s="4" t="s">
        <v>54</v>
      </c>
      <c r="H25" s="4" t="s">
        <v>12</v>
      </c>
      <c r="I25" s="4" t="s">
        <v>12</v>
      </c>
      <c r="J25" s="4" t="s">
        <v>12</v>
      </c>
      <c r="K25" s="4" t="s">
        <v>36</v>
      </c>
      <c r="L25" s="4" t="s">
        <v>103</v>
      </c>
      <c r="M25" s="4" t="s">
        <v>170</v>
      </c>
      <c r="N25" s="7">
        <v>220</v>
      </c>
      <c r="O25" s="4">
        <v>1</v>
      </c>
      <c r="P25" s="7">
        <f t="shared" si="0"/>
        <v>220</v>
      </c>
    </row>
    <row r="26" s="4" customFormat="1" spans="1:16">
      <c r="A26" s="4" t="s">
        <v>10</v>
      </c>
      <c r="B26" s="4" t="s">
        <v>171</v>
      </c>
      <c r="C26" s="4" t="s">
        <v>172</v>
      </c>
      <c r="D26" s="4" t="s">
        <v>173</v>
      </c>
      <c r="E26" s="4" t="s">
        <v>121</v>
      </c>
      <c r="F26" s="4" t="s">
        <v>53</v>
      </c>
      <c r="G26" s="4" t="s">
        <v>54</v>
      </c>
      <c r="H26" s="4" t="s">
        <v>12</v>
      </c>
      <c r="I26" s="4" t="s">
        <v>12</v>
      </c>
      <c r="J26" s="4" t="s">
        <v>12</v>
      </c>
      <c r="K26" s="4" t="s">
        <v>36</v>
      </c>
      <c r="L26" s="4" t="s">
        <v>174</v>
      </c>
      <c r="M26" s="4" t="s">
        <v>175</v>
      </c>
      <c r="N26" s="7">
        <v>290</v>
      </c>
      <c r="O26" s="4">
        <v>1</v>
      </c>
      <c r="P26" s="7">
        <f t="shared" si="0"/>
        <v>290</v>
      </c>
    </row>
    <row r="27" s="4" customFormat="1" spans="1:16">
      <c r="A27" s="4" t="s">
        <v>16</v>
      </c>
      <c r="B27" s="4" t="s">
        <v>176</v>
      </c>
      <c r="C27" s="4" t="s">
        <v>177</v>
      </c>
      <c r="D27" s="4" t="s">
        <v>178</v>
      </c>
      <c r="E27" s="4" t="s">
        <v>179</v>
      </c>
      <c r="F27" s="4" t="s">
        <v>53</v>
      </c>
      <c r="G27" s="4" t="s">
        <v>72</v>
      </c>
      <c r="H27" s="4" t="s">
        <v>12</v>
      </c>
      <c r="I27" s="4" t="s">
        <v>12</v>
      </c>
      <c r="J27" s="4" t="s">
        <v>12</v>
      </c>
      <c r="K27" s="4" t="s">
        <v>36</v>
      </c>
      <c r="L27" s="4" t="s">
        <v>103</v>
      </c>
      <c r="M27" s="4" t="s">
        <v>180</v>
      </c>
      <c r="N27" s="7">
        <v>260</v>
      </c>
      <c r="O27" s="4">
        <v>3</v>
      </c>
      <c r="P27" s="7">
        <f t="shared" si="0"/>
        <v>780</v>
      </c>
    </row>
    <row r="28" s="4" customFormat="1" spans="1:16">
      <c r="A28" s="4" t="s">
        <v>10</v>
      </c>
      <c r="B28" s="4" t="s">
        <v>181</v>
      </c>
      <c r="C28" s="4" t="s">
        <v>182</v>
      </c>
      <c r="D28" s="4" t="s">
        <v>183</v>
      </c>
      <c r="E28" s="4" t="s">
        <v>184</v>
      </c>
      <c r="F28" s="4" t="s">
        <v>53</v>
      </c>
      <c r="G28" s="4" t="s">
        <v>54</v>
      </c>
      <c r="H28" s="4" t="s">
        <v>12</v>
      </c>
      <c r="I28" s="4" t="s">
        <v>12</v>
      </c>
      <c r="J28" s="4" t="s">
        <v>12</v>
      </c>
      <c r="K28" s="4" t="s">
        <v>36</v>
      </c>
      <c r="L28" s="4" t="s">
        <v>66</v>
      </c>
      <c r="M28" s="4" t="s">
        <v>185</v>
      </c>
      <c r="N28" s="7">
        <v>310</v>
      </c>
      <c r="O28" s="4">
        <v>5</v>
      </c>
      <c r="P28" s="7">
        <f t="shared" si="0"/>
        <v>1550</v>
      </c>
    </row>
    <row r="29" s="4" customFormat="1" spans="1:16">
      <c r="A29" s="4" t="s">
        <v>16</v>
      </c>
      <c r="B29" s="4" t="s">
        <v>186</v>
      </c>
      <c r="C29" s="4" t="s">
        <v>187</v>
      </c>
      <c r="D29" s="4" t="s">
        <v>188</v>
      </c>
      <c r="E29" s="4" t="s">
        <v>52</v>
      </c>
      <c r="F29" s="4" t="s">
        <v>53</v>
      </c>
      <c r="G29" s="4" t="s">
        <v>54</v>
      </c>
      <c r="H29" s="4" t="s">
        <v>12</v>
      </c>
      <c r="I29" s="4" t="s">
        <v>12</v>
      </c>
      <c r="J29" s="4" t="s">
        <v>12</v>
      </c>
      <c r="K29" s="4" t="s">
        <v>36</v>
      </c>
      <c r="L29" s="4" t="s">
        <v>133</v>
      </c>
      <c r="M29" s="4" t="s">
        <v>189</v>
      </c>
      <c r="N29" s="7">
        <v>310</v>
      </c>
      <c r="O29" s="4">
        <v>1</v>
      </c>
      <c r="P29" s="7">
        <f t="shared" si="0"/>
        <v>310</v>
      </c>
    </row>
    <row r="30" s="4" customFormat="1" spans="1:16">
      <c r="A30" s="4" t="s">
        <v>21</v>
      </c>
      <c r="B30" s="4" t="s">
        <v>190</v>
      </c>
      <c r="C30" s="4" t="s">
        <v>191</v>
      </c>
      <c r="D30" s="4" t="s">
        <v>192</v>
      </c>
      <c r="E30" s="4" t="s">
        <v>193</v>
      </c>
      <c r="F30" s="4" t="s">
        <v>53</v>
      </c>
      <c r="G30" s="4" t="s">
        <v>54</v>
      </c>
      <c r="H30" s="4" t="s">
        <v>12</v>
      </c>
      <c r="I30" s="4" t="s">
        <v>12</v>
      </c>
      <c r="J30" s="4" t="s">
        <v>12</v>
      </c>
      <c r="K30" s="4" t="s">
        <v>36</v>
      </c>
      <c r="L30" s="4" t="s">
        <v>103</v>
      </c>
      <c r="M30" s="4" t="s">
        <v>194</v>
      </c>
      <c r="N30" s="7">
        <v>205</v>
      </c>
      <c r="O30" s="4">
        <v>1</v>
      </c>
      <c r="P30" s="7">
        <f t="shared" si="0"/>
        <v>205</v>
      </c>
    </row>
    <row r="31" s="4" customFormat="1" spans="1:16">
      <c r="A31" s="4" t="s">
        <v>13</v>
      </c>
      <c r="B31" s="4" t="s">
        <v>195</v>
      </c>
      <c r="C31" s="4" t="s">
        <v>196</v>
      </c>
      <c r="D31" s="4" t="s">
        <v>197</v>
      </c>
      <c r="E31" s="4" t="s">
        <v>102</v>
      </c>
      <c r="F31" s="4" t="s">
        <v>53</v>
      </c>
      <c r="G31" s="4" t="s">
        <v>54</v>
      </c>
      <c r="H31" s="4" t="s">
        <v>12</v>
      </c>
      <c r="I31" s="4" t="s">
        <v>12</v>
      </c>
      <c r="J31" s="4" t="s">
        <v>12</v>
      </c>
      <c r="K31" s="4" t="s">
        <v>36</v>
      </c>
      <c r="L31" s="4" t="s">
        <v>103</v>
      </c>
      <c r="M31" s="4" t="s">
        <v>198</v>
      </c>
      <c r="N31" s="7">
        <v>99</v>
      </c>
      <c r="O31" s="4">
        <v>10</v>
      </c>
      <c r="P31" s="7">
        <f t="shared" si="0"/>
        <v>990</v>
      </c>
    </row>
    <row r="32" s="4" customFormat="1" spans="1:16">
      <c r="A32" s="4" t="s">
        <v>13</v>
      </c>
      <c r="B32" s="4" t="s">
        <v>199</v>
      </c>
      <c r="C32" s="4" t="s">
        <v>200</v>
      </c>
      <c r="D32" s="4" t="s">
        <v>201</v>
      </c>
      <c r="E32" s="4" t="s">
        <v>184</v>
      </c>
      <c r="F32" s="4" t="s">
        <v>53</v>
      </c>
      <c r="G32" s="4" t="s">
        <v>54</v>
      </c>
      <c r="H32" s="4" t="s">
        <v>12</v>
      </c>
      <c r="I32" s="4" t="s">
        <v>12</v>
      </c>
      <c r="J32" s="4" t="s">
        <v>12</v>
      </c>
      <c r="K32" s="4" t="s">
        <v>36</v>
      </c>
      <c r="L32" s="4" t="s">
        <v>55</v>
      </c>
      <c r="M32" s="4" t="s">
        <v>202</v>
      </c>
      <c r="N32" s="7">
        <v>89</v>
      </c>
      <c r="O32" s="4">
        <v>10</v>
      </c>
      <c r="P32" s="7">
        <f t="shared" si="0"/>
        <v>890</v>
      </c>
    </row>
    <row r="33" s="4" customFormat="1" spans="1:16">
      <c r="A33" s="4" t="s">
        <v>13</v>
      </c>
      <c r="B33" s="4" t="s">
        <v>203</v>
      </c>
      <c r="C33" s="4" t="s">
        <v>204</v>
      </c>
      <c r="D33" s="4" t="s">
        <v>205</v>
      </c>
      <c r="E33" s="4" t="s">
        <v>184</v>
      </c>
      <c r="F33" s="4" t="s">
        <v>53</v>
      </c>
      <c r="G33" s="4" t="s">
        <v>54</v>
      </c>
      <c r="H33" s="4" t="s">
        <v>12</v>
      </c>
      <c r="I33" s="4" t="s">
        <v>12</v>
      </c>
      <c r="J33" s="4" t="s">
        <v>12</v>
      </c>
      <c r="K33" s="4" t="s">
        <v>36</v>
      </c>
      <c r="L33" s="4" t="s">
        <v>206</v>
      </c>
      <c r="M33" s="4" t="s">
        <v>202</v>
      </c>
      <c r="N33" s="7">
        <v>89</v>
      </c>
      <c r="O33" s="4">
        <v>5</v>
      </c>
      <c r="P33" s="7">
        <f t="shared" si="0"/>
        <v>445</v>
      </c>
    </row>
    <row r="34" s="4" customFormat="1" spans="1:16">
      <c r="A34" s="4" t="s">
        <v>10</v>
      </c>
      <c r="B34" s="4" t="s">
        <v>207</v>
      </c>
      <c r="C34" s="4" t="s">
        <v>208</v>
      </c>
      <c r="D34" s="4" t="s">
        <v>209</v>
      </c>
      <c r="E34" s="4" t="s">
        <v>52</v>
      </c>
      <c r="F34" s="4" t="s">
        <v>53</v>
      </c>
      <c r="G34" s="4" t="s">
        <v>54</v>
      </c>
      <c r="H34" s="4" t="s">
        <v>12</v>
      </c>
      <c r="I34" s="4" t="s">
        <v>12</v>
      </c>
      <c r="J34" s="4" t="s">
        <v>12</v>
      </c>
      <c r="K34" s="4" t="s">
        <v>36</v>
      </c>
      <c r="L34" s="4" t="s">
        <v>83</v>
      </c>
      <c r="M34" s="4" t="s">
        <v>210</v>
      </c>
      <c r="N34" s="7">
        <v>220</v>
      </c>
      <c r="O34" s="4">
        <v>3</v>
      </c>
      <c r="P34" s="7">
        <f t="shared" si="0"/>
        <v>660</v>
      </c>
    </row>
    <row r="35" s="4" customFormat="1" spans="1:16">
      <c r="A35" s="4" t="s">
        <v>10</v>
      </c>
      <c r="B35" s="4" t="s">
        <v>211</v>
      </c>
      <c r="C35" s="4" t="s">
        <v>212</v>
      </c>
      <c r="D35" s="4" t="s">
        <v>213</v>
      </c>
      <c r="E35" s="4" t="s">
        <v>52</v>
      </c>
      <c r="F35" s="4" t="s">
        <v>53</v>
      </c>
      <c r="G35" s="4" t="s">
        <v>54</v>
      </c>
      <c r="H35" s="4" t="s">
        <v>12</v>
      </c>
      <c r="I35" s="4" t="s">
        <v>12</v>
      </c>
      <c r="J35" s="4" t="s">
        <v>12</v>
      </c>
      <c r="K35" s="4" t="s">
        <v>36</v>
      </c>
      <c r="L35" s="4" t="s">
        <v>97</v>
      </c>
      <c r="M35" s="4" t="s">
        <v>214</v>
      </c>
      <c r="N35" s="7">
        <v>240</v>
      </c>
      <c r="O35" s="4">
        <v>1</v>
      </c>
      <c r="P35" s="7">
        <f t="shared" si="0"/>
        <v>240</v>
      </c>
    </row>
    <row r="36" s="4" customFormat="1" spans="1:16">
      <c r="A36" s="4" t="s">
        <v>17</v>
      </c>
      <c r="B36" s="4" t="s">
        <v>215</v>
      </c>
      <c r="C36" s="4" t="s">
        <v>216</v>
      </c>
      <c r="D36" s="4" t="s">
        <v>217</v>
      </c>
      <c r="E36" s="4" t="s">
        <v>87</v>
      </c>
      <c r="F36" s="4" t="s">
        <v>53</v>
      </c>
      <c r="G36" s="4" t="s">
        <v>54</v>
      </c>
      <c r="H36" s="4" t="s">
        <v>12</v>
      </c>
      <c r="I36" s="4" t="s">
        <v>12</v>
      </c>
      <c r="J36" s="4" t="s">
        <v>12</v>
      </c>
      <c r="K36" s="4" t="s">
        <v>36</v>
      </c>
      <c r="L36" s="4" t="s">
        <v>55</v>
      </c>
      <c r="M36" s="4" t="s">
        <v>154</v>
      </c>
      <c r="N36" s="7">
        <v>230</v>
      </c>
      <c r="O36" s="4">
        <v>1</v>
      </c>
      <c r="P36" s="7">
        <f t="shared" si="0"/>
        <v>230</v>
      </c>
    </row>
    <row r="37" s="4" customFormat="1" spans="1:16">
      <c r="A37" s="4" t="s">
        <v>22</v>
      </c>
      <c r="B37" s="4" t="s">
        <v>218</v>
      </c>
      <c r="C37" s="4" t="s">
        <v>219</v>
      </c>
      <c r="D37" s="4" t="s">
        <v>220</v>
      </c>
      <c r="E37" s="4" t="s">
        <v>87</v>
      </c>
      <c r="F37" s="4" t="s">
        <v>53</v>
      </c>
      <c r="G37" s="4" t="s">
        <v>132</v>
      </c>
      <c r="H37" s="4" t="s">
        <v>12</v>
      </c>
      <c r="I37" s="4" t="s">
        <v>12</v>
      </c>
      <c r="J37" s="4" t="s">
        <v>12</v>
      </c>
      <c r="K37" s="4" t="s">
        <v>36</v>
      </c>
      <c r="L37" s="4" t="s">
        <v>206</v>
      </c>
      <c r="M37" s="4" t="s">
        <v>154</v>
      </c>
      <c r="N37" s="7">
        <v>125</v>
      </c>
      <c r="O37" s="4">
        <v>4</v>
      </c>
      <c r="P37" s="7">
        <f t="shared" si="0"/>
        <v>500</v>
      </c>
    </row>
    <row r="38" s="4" customFormat="1" spans="1:16">
      <c r="A38" s="4" t="s">
        <v>15</v>
      </c>
      <c r="B38" s="4" t="s">
        <v>221</v>
      </c>
      <c r="C38" s="4" t="s">
        <v>222</v>
      </c>
      <c r="D38" s="4" t="s">
        <v>223</v>
      </c>
      <c r="E38" s="4" t="s">
        <v>87</v>
      </c>
      <c r="F38" s="4" t="s">
        <v>53</v>
      </c>
      <c r="G38" s="4" t="s">
        <v>54</v>
      </c>
      <c r="H38" s="4" t="s">
        <v>12</v>
      </c>
      <c r="I38" s="4" t="s">
        <v>12</v>
      </c>
      <c r="J38" s="4" t="s">
        <v>12</v>
      </c>
      <c r="K38" s="4" t="s">
        <v>36</v>
      </c>
      <c r="L38" s="4" t="s">
        <v>224</v>
      </c>
      <c r="M38" s="4" t="s">
        <v>225</v>
      </c>
      <c r="N38" s="7">
        <v>185</v>
      </c>
      <c r="O38" s="4">
        <v>1</v>
      </c>
      <c r="P38" s="7">
        <f t="shared" si="0"/>
        <v>185</v>
      </c>
    </row>
    <row r="39" s="4" customFormat="1" spans="1:16">
      <c r="A39" s="4" t="s">
        <v>15</v>
      </c>
      <c r="B39" s="4" t="s">
        <v>226</v>
      </c>
      <c r="C39" s="4" t="s">
        <v>227</v>
      </c>
      <c r="D39" s="4" t="s">
        <v>228</v>
      </c>
      <c r="E39" s="4" t="s">
        <v>65</v>
      </c>
      <c r="F39" s="4" t="s">
        <v>53</v>
      </c>
      <c r="G39" s="4" t="s">
        <v>54</v>
      </c>
      <c r="H39" s="4" t="s">
        <v>12</v>
      </c>
      <c r="I39" s="4" t="s">
        <v>12</v>
      </c>
      <c r="J39" s="4" t="s">
        <v>12</v>
      </c>
      <c r="K39" s="4" t="s">
        <v>36</v>
      </c>
      <c r="L39" s="4" t="s">
        <v>112</v>
      </c>
      <c r="M39" s="4" t="s">
        <v>229</v>
      </c>
      <c r="N39" s="7">
        <v>160</v>
      </c>
      <c r="O39" s="4">
        <v>3</v>
      </c>
      <c r="P39" s="7">
        <f t="shared" si="0"/>
        <v>480</v>
      </c>
    </row>
    <row r="40" s="4" customFormat="1" spans="1:16">
      <c r="A40" s="4" t="s">
        <v>22</v>
      </c>
      <c r="B40" s="4" t="s">
        <v>230</v>
      </c>
      <c r="C40" s="4" t="s">
        <v>231</v>
      </c>
      <c r="D40" s="4" t="s">
        <v>232</v>
      </c>
      <c r="E40" s="4" t="s">
        <v>184</v>
      </c>
      <c r="F40" s="4" t="s">
        <v>53</v>
      </c>
      <c r="G40" s="4" t="s">
        <v>132</v>
      </c>
      <c r="H40" s="4" t="s">
        <v>12</v>
      </c>
      <c r="I40" s="4" t="s">
        <v>12</v>
      </c>
      <c r="J40" s="4" t="s">
        <v>12</v>
      </c>
      <c r="K40" s="4" t="s">
        <v>36</v>
      </c>
      <c r="L40" s="4" t="s">
        <v>133</v>
      </c>
      <c r="M40" s="4" t="s">
        <v>154</v>
      </c>
      <c r="N40" s="7">
        <v>130</v>
      </c>
      <c r="O40" s="4">
        <v>1</v>
      </c>
      <c r="P40" s="7">
        <f t="shared" si="0"/>
        <v>130</v>
      </c>
    </row>
    <row r="41" s="4" customFormat="1" spans="1:16">
      <c r="A41" s="4" t="s">
        <v>16</v>
      </c>
      <c r="B41" s="4" t="s">
        <v>233</v>
      </c>
      <c r="C41" s="4" t="s">
        <v>234</v>
      </c>
      <c r="D41" s="4" t="s">
        <v>235</v>
      </c>
      <c r="E41" s="4" t="s">
        <v>184</v>
      </c>
      <c r="F41" s="4" t="s">
        <v>53</v>
      </c>
      <c r="G41" s="4" t="s">
        <v>72</v>
      </c>
      <c r="H41" s="4" t="s">
        <v>12</v>
      </c>
      <c r="I41" s="4" t="s">
        <v>12</v>
      </c>
      <c r="J41" s="4" t="s">
        <v>12</v>
      </c>
      <c r="K41" s="4" t="s">
        <v>36</v>
      </c>
      <c r="L41" s="4" t="s">
        <v>66</v>
      </c>
      <c r="M41" s="4" t="s">
        <v>236</v>
      </c>
      <c r="N41" s="7">
        <v>330</v>
      </c>
      <c r="O41" s="4">
        <v>1</v>
      </c>
      <c r="P41" s="7">
        <f t="shared" si="0"/>
        <v>330</v>
      </c>
    </row>
    <row r="42" s="4" customFormat="1" spans="1:16">
      <c r="A42" s="4" t="s">
        <v>10</v>
      </c>
      <c r="B42" s="4" t="s">
        <v>237</v>
      </c>
      <c r="C42" s="4" t="s">
        <v>238</v>
      </c>
      <c r="D42" s="4" t="s">
        <v>239</v>
      </c>
      <c r="E42" s="4" t="s">
        <v>52</v>
      </c>
      <c r="F42" s="4" t="s">
        <v>53</v>
      </c>
      <c r="G42" s="4" t="s">
        <v>54</v>
      </c>
      <c r="H42" s="4" t="s">
        <v>12</v>
      </c>
      <c r="I42" s="4" t="s">
        <v>12</v>
      </c>
      <c r="J42" s="4" t="s">
        <v>12</v>
      </c>
      <c r="K42" s="4" t="s">
        <v>36</v>
      </c>
      <c r="L42" s="4" t="s">
        <v>240</v>
      </c>
      <c r="M42" s="4" t="s">
        <v>241</v>
      </c>
      <c r="N42" s="7">
        <v>260</v>
      </c>
      <c r="O42" s="4">
        <v>2</v>
      </c>
      <c r="P42" s="7">
        <f t="shared" si="0"/>
        <v>520</v>
      </c>
    </row>
    <row r="43" s="4" customFormat="1" spans="1:16">
      <c r="A43" s="4" t="s">
        <v>10</v>
      </c>
      <c r="B43" s="4" t="s">
        <v>242</v>
      </c>
      <c r="C43" s="4" t="s">
        <v>243</v>
      </c>
      <c r="D43" s="4" t="s">
        <v>244</v>
      </c>
      <c r="E43" s="4" t="s">
        <v>127</v>
      </c>
      <c r="F43" s="4" t="s">
        <v>53</v>
      </c>
      <c r="G43" s="4" t="s">
        <v>54</v>
      </c>
      <c r="H43" s="4" t="s">
        <v>12</v>
      </c>
      <c r="I43" s="4" t="s">
        <v>12</v>
      </c>
      <c r="J43" s="4" t="s">
        <v>12</v>
      </c>
      <c r="K43" s="4" t="s">
        <v>36</v>
      </c>
      <c r="L43" s="4" t="s">
        <v>97</v>
      </c>
      <c r="M43" s="4" t="s">
        <v>245</v>
      </c>
      <c r="N43" s="7">
        <v>330</v>
      </c>
      <c r="O43" s="4">
        <v>1</v>
      </c>
      <c r="P43" s="7">
        <f t="shared" si="0"/>
        <v>330</v>
      </c>
    </row>
    <row r="44" s="4" customFormat="1" spans="1:16">
      <c r="A44" s="4" t="s">
        <v>10</v>
      </c>
      <c r="B44" s="4" t="s">
        <v>246</v>
      </c>
      <c r="C44" s="4" t="s">
        <v>247</v>
      </c>
      <c r="D44" s="4" t="s">
        <v>248</v>
      </c>
      <c r="E44" s="4" t="s">
        <v>102</v>
      </c>
      <c r="F44" s="4" t="s">
        <v>53</v>
      </c>
      <c r="G44" s="4" t="s">
        <v>54</v>
      </c>
      <c r="H44" s="4" t="s">
        <v>12</v>
      </c>
      <c r="I44" s="4" t="s">
        <v>12</v>
      </c>
      <c r="J44" s="4" t="s">
        <v>12</v>
      </c>
      <c r="K44" s="4" t="s">
        <v>36</v>
      </c>
      <c r="L44" s="4" t="s">
        <v>103</v>
      </c>
      <c r="M44" s="4" t="s">
        <v>249</v>
      </c>
      <c r="N44" s="7">
        <v>220</v>
      </c>
      <c r="O44" s="4">
        <v>1</v>
      </c>
      <c r="P44" s="7">
        <f t="shared" si="0"/>
        <v>220</v>
      </c>
    </row>
    <row r="45" s="4" customFormat="1" spans="1:16">
      <c r="A45" s="4" t="s">
        <v>21</v>
      </c>
      <c r="B45" s="4" t="s">
        <v>250</v>
      </c>
      <c r="C45" s="4" t="s">
        <v>251</v>
      </c>
      <c r="D45" s="4" t="s">
        <v>252</v>
      </c>
      <c r="E45" s="4" t="s">
        <v>121</v>
      </c>
      <c r="F45" s="4" t="s">
        <v>53</v>
      </c>
      <c r="G45" s="4" t="s">
        <v>132</v>
      </c>
      <c r="H45" s="4" t="s">
        <v>12</v>
      </c>
      <c r="I45" s="4" t="s">
        <v>12</v>
      </c>
      <c r="J45" s="4" t="s">
        <v>12</v>
      </c>
      <c r="K45" s="4" t="s">
        <v>36</v>
      </c>
      <c r="L45" s="4" t="s">
        <v>55</v>
      </c>
      <c r="M45" s="4" t="s">
        <v>154</v>
      </c>
      <c r="N45" s="7">
        <v>120</v>
      </c>
      <c r="O45" s="4">
        <v>5</v>
      </c>
      <c r="P45" s="7">
        <f t="shared" si="0"/>
        <v>600</v>
      </c>
    </row>
    <row r="46" s="4" customFormat="1" spans="1:16">
      <c r="A46" s="4" t="s">
        <v>21</v>
      </c>
      <c r="B46" s="4" t="s">
        <v>253</v>
      </c>
      <c r="C46" s="4" t="s">
        <v>254</v>
      </c>
      <c r="D46" s="4" t="s">
        <v>255</v>
      </c>
      <c r="E46" s="4" t="s">
        <v>65</v>
      </c>
      <c r="F46" s="4" t="s">
        <v>53</v>
      </c>
      <c r="G46" s="4" t="s">
        <v>72</v>
      </c>
      <c r="H46" s="4" t="s">
        <v>12</v>
      </c>
      <c r="I46" s="4" t="s">
        <v>12</v>
      </c>
      <c r="J46" s="4" t="s">
        <v>12</v>
      </c>
      <c r="K46" s="4" t="s">
        <v>36</v>
      </c>
      <c r="L46" s="4" t="s">
        <v>55</v>
      </c>
      <c r="M46" s="4" t="s">
        <v>154</v>
      </c>
      <c r="N46" s="7">
        <v>120</v>
      </c>
      <c r="O46" s="4">
        <v>2</v>
      </c>
      <c r="P46" s="7">
        <f t="shared" si="0"/>
        <v>240</v>
      </c>
    </row>
    <row r="47" s="4" customFormat="1" spans="1:16">
      <c r="A47" s="4" t="s">
        <v>15</v>
      </c>
      <c r="B47" s="4" t="s">
        <v>256</v>
      </c>
      <c r="C47" s="4" t="s">
        <v>257</v>
      </c>
      <c r="D47" s="4" t="s">
        <v>258</v>
      </c>
      <c r="E47" s="4" t="s">
        <v>87</v>
      </c>
      <c r="F47" s="4" t="s">
        <v>53</v>
      </c>
      <c r="G47" s="4" t="s">
        <v>54</v>
      </c>
      <c r="H47" s="4" t="s">
        <v>12</v>
      </c>
      <c r="I47" s="4" t="s">
        <v>12</v>
      </c>
      <c r="J47" s="4" t="s">
        <v>12</v>
      </c>
      <c r="K47" s="4" t="s">
        <v>36</v>
      </c>
      <c r="L47" s="4" t="s">
        <v>103</v>
      </c>
      <c r="M47" s="4" t="s">
        <v>259</v>
      </c>
      <c r="N47" s="7">
        <v>140</v>
      </c>
      <c r="O47" s="4">
        <v>4</v>
      </c>
      <c r="P47" s="7">
        <f t="shared" si="0"/>
        <v>560</v>
      </c>
    </row>
    <row r="48" s="4" customFormat="1" spans="1:16">
      <c r="A48" s="4" t="s">
        <v>16</v>
      </c>
      <c r="B48" s="4" t="s">
        <v>260</v>
      </c>
      <c r="C48" s="4" t="s">
        <v>261</v>
      </c>
      <c r="D48" s="4" t="s">
        <v>262</v>
      </c>
      <c r="E48" s="4" t="s">
        <v>263</v>
      </c>
      <c r="F48" s="4" t="s">
        <v>53</v>
      </c>
      <c r="G48" s="4" t="s">
        <v>54</v>
      </c>
      <c r="H48" s="4" t="s">
        <v>12</v>
      </c>
      <c r="I48" s="4" t="s">
        <v>12</v>
      </c>
      <c r="J48" s="4" t="s">
        <v>12</v>
      </c>
      <c r="K48" s="4" t="s">
        <v>36</v>
      </c>
      <c r="L48" s="4" t="s">
        <v>264</v>
      </c>
      <c r="M48" s="4" t="s">
        <v>265</v>
      </c>
      <c r="N48" s="7">
        <v>330</v>
      </c>
      <c r="O48" s="4">
        <v>1</v>
      </c>
      <c r="P48" s="7">
        <f t="shared" si="0"/>
        <v>330</v>
      </c>
    </row>
    <row r="49" s="4" customFormat="1" spans="1:16">
      <c r="A49" s="4" t="s">
        <v>22</v>
      </c>
      <c r="B49" s="4" t="s">
        <v>266</v>
      </c>
      <c r="C49" s="4" t="s">
        <v>267</v>
      </c>
      <c r="D49" s="4" t="s">
        <v>268</v>
      </c>
      <c r="E49" s="4" t="s">
        <v>121</v>
      </c>
      <c r="F49" s="4" t="s">
        <v>53</v>
      </c>
      <c r="G49" s="4" t="s">
        <v>54</v>
      </c>
      <c r="H49" s="4" t="s">
        <v>12</v>
      </c>
      <c r="I49" s="4" t="s">
        <v>12</v>
      </c>
      <c r="J49" s="4" t="s">
        <v>12</v>
      </c>
      <c r="K49" s="4" t="s">
        <v>36</v>
      </c>
      <c r="L49" s="4" t="s">
        <v>133</v>
      </c>
      <c r="M49" s="4" t="s">
        <v>154</v>
      </c>
      <c r="N49" s="7">
        <v>135</v>
      </c>
      <c r="O49" s="4">
        <v>5</v>
      </c>
      <c r="P49" s="7">
        <f t="shared" si="0"/>
        <v>675</v>
      </c>
    </row>
    <row r="50" s="4" customFormat="1" spans="1:16">
      <c r="A50" s="4" t="s">
        <v>16</v>
      </c>
      <c r="B50" s="4" t="s">
        <v>269</v>
      </c>
      <c r="C50" s="4" t="s">
        <v>270</v>
      </c>
      <c r="D50" s="4" t="s">
        <v>271</v>
      </c>
      <c r="E50" s="4" t="s">
        <v>121</v>
      </c>
      <c r="F50" s="4" t="s">
        <v>53</v>
      </c>
      <c r="G50" s="4" t="s">
        <v>72</v>
      </c>
      <c r="H50" s="4" t="s">
        <v>12</v>
      </c>
      <c r="I50" s="4" t="s">
        <v>12</v>
      </c>
      <c r="J50" s="4" t="s">
        <v>12</v>
      </c>
      <c r="K50" s="4" t="s">
        <v>36</v>
      </c>
      <c r="L50" s="4" t="s">
        <v>103</v>
      </c>
      <c r="M50" s="4" t="s">
        <v>272</v>
      </c>
      <c r="N50" s="7">
        <v>270</v>
      </c>
      <c r="O50" s="4">
        <v>1</v>
      </c>
      <c r="P50" s="7">
        <f t="shared" si="0"/>
        <v>270</v>
      </c>
    </row>
    <row r="51" s="4" customFormat="1" spans="1:16">
      <c r="A51" s="4" t="s">
        <v>17</v>
      </c>
      <c r="B51" s="4" t="s">
        <v>273</v>
      </c>
      <c r="C51" s="4" t="s">
        <v>274</v>
      </c>
      <c r="D51" s="4" t="s">
        <v>275</v>
      </c>
      <c r="E51" s="4" t="s">
        <v>276</v>
      </c>
      <c r="F51" s="4" t="s">
        <v>53</v>
      </c>
      <c r="G51" s="4" t="s">
        <v>72</v>
      </c>
      <c r="H51" s="4" t="s">
        <v>12</v>
      </c>
      <c r="I51" s="4" t="s">
        <v>12</v>
      </c>
      <c r="J51" s="4" t="s">
        <v>12</v>
      </c>
      <c r="K51" s="4" t="s">
        <v>36</v>
      </c>
      <c r="L51" s="4" t="s">
        <v>277</v>
      </c>
      <c r="M51" s="4" t="s">
        <v>154</v>
      </c>
      <c r="N51" s="7">
        <v>240</v>
      </c>
      <c r="O51" s="4">
        <v>1</v>
      </c>
      <c r="P51" s="7">
        <f t="shared" si="0"/>
        <v>240</v>
      </c>
    </row>
    <row r="52" s="4" customFormat="1" spans="1:16">
      <c r="A52" s="4" t="s">
        <v>21</v>
      </c>
      <c r="B52" s="4" t="s">
        <v>278</v>
      </c>
      <c r="C52" s="4" t="s">
        <v>279</v>
      </c>
      <c r="D52" s="4" t="s">
        <v>280</v>
      </c>
      <c r="E52" s="4" t="s">
        <v>52</v>
      </c>
      <c r="F52" s="4" t="s">
        <v>53</v>
      </c>
      <c r="G52" s="4" t="s">
        <v>54</v>
      </c>
      <c r="H52" s="4" t="s">
        <v>12</v>
      </c>
      <c r="I52" s="4" t="s">
        <v>12</v>
      </c>
      <c r="J52" s="4" t="s">
        <v>12</v>
      </c>
      <c r="K52" s="4" t="s">
        <v>36</v>
      </c>
      <c r="L52" s="4" t="s">
        <v>142</v>
      </c>
      <c r="M52" s="4" t="s">
        <v>154</v>
      </c>
      <c r="N52" s="7">
        <v>150</v>
      </c>
      <c r="O52" s="4">
        <v>1</v>
      </c>
      <c r="P52" s="7">
        <f t="shared" si="0"/>
        <v>150</v>
      </c>
    </row>
    <row r="53" s="4" customFormat="1" spans="1:16">
      <c r="A53" s="4" t="s">
        <v>17</v>
      </c>
      <c r="B53" s="4" t="s">
        <v>281</v>
      </c>
      <c r="C53" s="4" t="s">
        <v>282</v>
      </c>
      <c r="D53" s="4" t="s">
        <v>283</v>
      </c>
      <c r="E53" s="4" t="s">
        <v>121</v>
      </c>
      <c r="F53" s="4" t="s">
        <v>53</v>
      </c>
      <c r="G53" s="4" t="s">
        <v>54</v>
      </c>
      <c r="H53" s="4" t="s">
        <v>12</v>
      </c>
      <c r="I53" s="4" t="s">
        <v>12</v>
      </c>
      <c r="J53" s="4" t="s">
        <v>12</v>
      </c>
      <c r="K53" s="4" t="s">
        <v>36</v>
      </c>
      <c r="L53" s="4" t="s">
        <v>103</v>
      </c>
      <c r="M53" s="4" t="s">
        <v>154</v>
      </c>
      <c r="N53" s="7">
        <v>190</v>
      </c>
      <c r="O53" s="4">
        <v>1</v>
      </c>
      <c r="P53" s="7">
        <f t="shared" si="0"/>
        <v>190</v>
      </c>
    </row>
    <row r="54" s="4" customFormat="1" spans="1:16">
      <c r="A54" s="4" t="s">
        <v>17</v>
      </c>
      <c r="B54" s="4" t="s">
        <v>284</v>
      </c>
      <c r="C54" s="4" t="s">
        <v>285</v>
      </c>
      <c r="D54" s="4" t="s">
        <v>286</v>
      </c>
      <c r="E54" s="4" t="s">
        <v>87</v>
      </c>
      <c r="F54" s="4" t="s">
        <v>53</v>
      </c>
      <c r="G54" s="4" t="s">
        <v>54</v>
      </c>
      <c r="H54" s="4" t="s">
        <v>12</v>
      </c>
      <c r="I54" s="4" t="s">
        <v>12</v>
      </c>
      <c r="J54" s="4" t="s">
        <v>12</v>
      </c>
      <c r="K54" s="4" t="s">
        <v>36</v>
      </c>
      <c r="L54" s="4" t="s">
        <v>55</v>
      </c>
      <c r="M54" s="4" t="s">
        <v>154</v>
      </c>
      <c r="N54" s="7">
        <v>250</v>
      </c>
      <c r="O54" s="4">
        <v>1</v>
      </c>
      <c r="P54" s="7">
        <f t="shared" si="0"/>
        <v>250</v>
      </c>
    </row>
    <row r="55" s="4" customFormat="1" spans="1:16">
      <c r="A55" s="4" t="s">
        <v>16</v>
      </c>
      <c r="B55" s="4" t="s">
        <v>287</v>
      </c>
      <c r="C55" s="4" t="s">
        <v>288</v>
      </c>
      <c r="D55" s="4" t="s">
        <v>289</v>
      </c>
      <c r="E55" s="4" t="s">
        <v>87</v>
      </c>
      <c r="F55" s="4" t="s">
        <v>53</v>
      </c>
      <c r="G55" s="4" t="s">
        <v>54</v>
      </c>
      <c r="H55" s="4" t="s">
        <v>12</v>
      </c>
      <c r="I55" s="4" t="s">
        <v>12</v>
      </c>
      <c r="J55" s="4" t="s">
        <v>12</v>
      </c>
      <c r="K55" s="4" t="s">
        <v>36</v>
      </c>
      <c r="L55" s="4" t="s">
        <v>122</v>
      </c>
      <c r="M55" s="4" t="s">
        <v>290</v>
      </c>
      <c r="N55" s="7">
        <v>270</v>
      </c>
      <c r="O55" s="4">
        <v>1</v>
      </c>
      <c r="P55" s="7">
        <f t="shared" si="0"/>
        <v>270</v>
      </c>
    </row>
    <row r="56" s="4" customFormat="1" spans="1:16">
      <c r="A56" s="4" t="s">
        <v>22</v>
      </c>
      <c r="B56" s="4" t="s">
        <v>291</v>
      </c>
      <c r="C56" s="4" t="s">
        <v>292</v>
      </c>
      <c r="D56" s="4" t="s">
        <v>293</v>
      </c>
      <c r="E56" s="4" t="s">
        <v>102</v>
      </c>
      <c r="F56" s="4" t="s">
        <v>53</v>
      </c>
      <c r="G56" s="4" t="s">
        <v>54</v>
      </c>
      <c r="H56" s="4" t="s">
        <v>12</v>
      </c>
      <c r="I56" s="4" t="s">
        <v>12</v>
      </c>
      <c r="J56" s="4" t="s">
        <v>12</v>
      </c>
      <c r="K56" s="4" t="s">
        <v>36</v>
      </c>
      <c r="L56" s="4" t="s">
        <v>122</v>
      </c>
      <c r="M56" s="4" t="s">
        <v>154</v>
      </c>
      <c r="N56" s="7">
        <v>135</v>
      </c>
      <c r="O56" s="4">
        <v>2</v>
      </c>
      <c r="P56" s="7">
        <f t="shared" si="0"/>
        <v>270</v>
      </c>
    </row>
    <row r="57" s="4" customFormat="1" spans="1:16">
      <c r="A57" s="4" t="s">
        <v>22</v>
      </c>
      <c r="B57" s="4" t="s">
        <v>294</v>
      </c>
      <c r="C57" s="4" t="s">
        <v>295</v>
      </c>
      <c r="D57" s="4" t="s">
        <v>296</v>
      </c>
      <c r="E57" s="4" t="s">
        <v>102</v>
      </c>
      <c r="F57" s="4" t="s">
        <v>53</v>
      </c>
      <c r="G57" s="4" t="s">
        <v>54</v>
      </c>
      <c r="H57" s="4" t="s">
        <v>12</v>
      </c>
      <c r="I57" s="4" t="s">
        <v>12</v>
      </c>
      <c r="J57" s="4" t="s">
        <v>12</v>
      </c>
      <c r="K57" s="4" t="s">
        <v>36</v>
      </c>
      <c r="L57" s="4" t="s">
        <v>206</v>
      </c>
      <c r="M57" s="4" t="s">
        <v>154</v>
      </c>
      <c r="N57" s="7">
        <v>140</v>
      </c>
      <c r="O57" s="4">
        <v>2</v>
      </c>
      <c r="P57" s="7">
        <f t="shared" si="0"/>
        <v>280</v>
      </c>
    </row>
    <row r="58" s="4" customFormat="1" spans="1:16">
      <c r="A58" s="4" t="s">
        <v>17</v>
      </c>
      <c r="B58" s="4" t="s">
        <v>297</v>
      </c>
      <c r="C58" s="4" t="s">
        <v>298</v>
      </c>
      <c r="D58" s="4" t="s">
        <v>299</v>
      </c>
      <c r="E58" s="4" t="s">
        <v>87</v>
      </c>
      <c r="F58" s="4" t="s">
        <v>53</v>
      </c>
      <c r="G58" s="4" t="s">
        <v>72</v>
      </c>
      <c r="H58" s="4" t="s">
        <v>12</v>
      </c>
      <c r="I58" s="4" t="s">
        <v>12</v>
      </c>
      <c r="J58" s="4" t="s">
        <v>12</v>
      </c>
      <c r="K58" s="4" t="s">
        <v>36</v>
      </c>
      <c r="L58" s="4" t="s">
        <v>55</v>
      </c>
      <c r="M58" s="4" t="s">
        <v>154</v>
      </c>
      <c r="N58" s="7">
        <v>300</v>
      </c>
      <c r="O58" s="4">
        <v>1</v>
      </c>
      <c r="P58" s="7">
        <f t="shared" si="0"/>
        <v>300</v>
      </c>
    </row>
    <row r="59" s="4" customFormat="1" spans="1:16">
      <c r="A59" s="4" t="s">
        <v>16</v>
      </c>
      <c r="B59" s="4" t="s">
        <v>300</v>
      </c>
      <c r="C59" s="4" t="s">
        <v>301</v>
      </c>
      <c r="D59" s="4" t="s">
        <v>302</v>
      </c>
      <c r="E59" s="4" t="s">
        <v>52</v>
      </c>
      <c r="F59" s="4" t="s">
        <v>53</v>
      </c>
      <c r="G59" s="4" t="s">
        <v>54</v>
      </c>
      <c r="H59" s="4" t="s">
        <v>12</v>
      </c>
      <c r="I59" s="4" t="s">
        <v>12</v>
      </c>
      <c r="J59" s="4" t="s">
        <v>12</v>
      </c>
      <c r="K59" s="4" t="s">
        <v>36</v>
      </c>
      <c r="L59" s="4" t="s">
        <v>55</v>
      </c>
      <c r="M59" s="4" t="s">
        <v>303</v>
      </c>
      <c r="N59" s="7">
        <v>290</v>
      </c>
      <c r="O59" s="4">
        <v>2</v>
      </c>
      <c r="P59" s="7">
        <f t="shared" si="0"/>
        <v>580</v>
      </c>
    </row>
    <row r="60" s="4" customFormat="1" spans="1:16">
      <c r="A60" s="4" t="s">
        <v>17</v>
      </c>
      <c r="B60" s="4" t="s">
        <v>304</v>
      </c>
      <c r="C60" s="4" t="s">
        <v>305</v>
      </c>
      <c r="D60" s="4" t="s">
        <v>306</v>
      </c>
      <c r="E60" s="4" t="s">
        <v>52</v>
      </c>
      <c r="F60" s="4" t="s">
        <v>53</v>
      </c>
      <c r="G60" s="4" t="s">
        <v>54</v>
      </c>
      <c r="H60" s="4" t="s">
        <v>12</v>
      </c>
      <c r="I60" s="4" t="s">
        <v>12</v>
      </c>
      <c r="J60" s="4" t="s">
        <v>12</v>
      </c>
      <c r="K60" s="4" t="s">
        <v>36</v>
      </c>
      <c r="L60" s="4" t="s">
        <v>103</v>
      </c>
      <c r="M60" s="4" t="s">
        <v>154</v>
      </c>
      <c r="N60" s="7">
        <v>260</v>
      </c>
      <c r="O60" s="4">
        <v>1</v>
      </c>
      <c r="P60" s="7">
        <f t="shared" si="0"/>
        <v>260</v>
      </c>
    </row>
    <row r="61" s="4" customFormat="1" spans="1:16">
      <c r="A61" s="4" t="s">
        <v>16</v>
      </c>
      <c r="B61" s="4" t="s">
        <v>307</v>
      </c>
      <c r="C61" s="4" t="s">
        <v>308</v>
      </c>
      <c r="D61" s="4" t="s">
        <v>309</v>
      </c>
      <c r="E61" s="4" t="s">
        <v>121</v>
      </c>
      <c r="F61" s="4" t="s">
        <v>53</v>
      </c>
      <c r="G61" s="4" t="s">
        <v>132</v>
      </c>
      <c r="H61" s="4" t="s">
        <v>12</v>
      </c>
      <c r="I61" s="4" t="s">
        <v>12</v>
      </c>
      <c r="J61" s="4" t="s">
        <v>12</v>
      </c>
      <c r="K61" s="4" t="s">
        <v>36</v>
      </c>
      <c r="L61" s="4" t="s">
        <v>103</v>
      </c>
      <c r="M61" s="4" t="s">
        <v>310</v>
      </c>
      <c r="N61" s="7">
        <v>345</v>
      </c>
      <c r="O61" s="4">
        <v>1</v>
      </c>
      <c r="P61" s="7">
        <f t="shared" si="0"/>
        <v>345</v>
      </c>
    </row>
    <row r="62" s="4" customFormat="1" spans="1:16">
      <c r="A62" s="4" t="s">
        <v>16</v>
      </c>
      <c r="B62" s="4" t="s">
        <v>311</v>
      </c>
      <c r="C62" s="4" t="s">
        <v>312</v>
      </c>
      <c r="D62" s="4" t="s">
        <v>313</v>
      </c>
      <c r="E62" s="4" t="s">
        <v>121</v>
      </c>
      <c r="F62" s="4" t="s">
        <v>53</v>
      </c>
      <c r="G62" s="4" t="s">
        <v>132</v>
      </c>
      <c r="H62" s="4" t="s">
        <v>12</v>
      </c>
      <c r="I62" s="4" t="s">
        <v>12</v>
      </c>
      <c r="J62" s="4" t="s">
        <v>12</v>
      </c>
      <c r="K62" s="4" t="s">
        <v>36</v>
      </c>
      <c r="L62" s="4" t="s">
        <v>83</v>
      </c>
      <c r="M62" s="4" t="s">
        <v>310</v>
      </c>
      <c r="N62" s="7">
        <v>345</v>
      </c>
      <c r="O62" s="4">
        <v>1</v>
      </c>
      <c r="P62" s="7">
        <f t="shared" si="0"/>
        <v>345</v>
      </c>
    </row>
    <row r="63" s="4" customFormat="1" spans="1:16">
      <c r="A63" s="4" t="s">
        <v>16</v>
      </c>
      <c r="B63" s="4" t="s">
        <v>314</v>
      </c>
      <c r="C63" s="4" t="s">
        <v>315</v>
      </c>
      <c r="D63" s="4" t="s">
        <v>316</v>
      </c>
      <c r="E63" s="4" t="s">
        <v>121</v>
      </c>
      <c r="F63" s="4" t="s">
        <v>53</v>
      </c>
      <c r="G63" s="4" t="s">
        <v>132</v>
      </c>
      <c r="H63" s="4" t="s">
        <v>12</v>
      </c>
      <c r="I63" s="4" t="s">
        <v>12</v>
      </c>
      <c r="J63" s="4" t="s">
        <v>12</v>
      </c>
      <c r="K63" s="4" t="s">
        <v>36</v>
      </c>
      <c r="L63" s="4" t="s">
        <v>55</v>
      </c>
      <c r="M63" s="4" t="s">
        <v>310</v>
      </c>
      <c r="N63" s="7">
        <v>345</v>
      </c>
      <c r="O63" s="4">
        <v>1</v>
      </c>
      <c r="P63" s="7">
        <f t="shared" si="0"/>
        <v>345</v>
      </c>
    </row>
    <row r="64" s="4" customFormat="1" spans="1:16">
      <c r="A64" s="4" t="s">
        <v>16</v>
      </c>
      <c r="B64" s="4" t="s">
        <v>317</v>
      </c>
      <c r="C64" s="4" t="s">
        <v>318</v>
      </c>
      <c r="D64" s="4" t="s">
        <v>319</v>
      </c>
      <c r="E64" s="4" t="s">
        <v>179</v>
      </c>
      <c r="F64" s="4" t="s">
        <v>53</v>
      </c>
      <c r="G64" s="4" t="s">
        <v>54</v>
      </c>
      <c r="H64" s="4" t="s">
        <v>12</v>
      </c>
      <c r="I64" s="4" t="s">
        <v>12</v>
      </c>
      <c r="J64" s="4" t="s">
        <v>12</v>
      </c>
      <c r="K64" s="4" t="s">
        <v>36</v>
      </c>
      <c r="L64" s="4" t="s">
        <v>97</v>
      </c>
      <c r="M64" s="4" t="s">
        <v>320</v>
      </c>
      <c r="N64" s="7">
        <v>370</v>
      </c>
      <c r="O64" s="4">
        <v>1</v>
      </c>
      <c r="P64" s="7">
        <f t="shared" si="0"/>
        <v>370</v>
      </c>
    </row>
    <row r="65" s="4" customFormat="1" spans="1:16">
      <c r="A65" s="4" t="s">
        <v>16</v>
      </c>
      <c r="B65" s="4" t="s">
        <v>321</v>
      </c>
      <c r="C65" s="4" t="s">
        <v>322</v>
      </c>
      <c r="D65" s="4" t="s">
        <v>323</v>
      </c>
      <c r="E65" s="4" t="s">
        <v>184</v>
      </c>
      <c r="F65" s="4" t="s">
        <v>53</v>
      </c>
      <c r="G65" s="4" t="s">
        <v>54</v>
      </c>
      <c r="H65" s="4" t="s">
        <v>12</v>
      </c>
      <c r="I65" s="4" t="s">
        <v>12</v>
      </c>
      <c r="J65" s="4" t="s">
        <v>12</v>
      </c>
      <c r="K65" s="4" t="s">
        <v>36</v>
      </c>
      <c r="L65" s="4" t="s">
        <v>55</v>
      </c>
      <c r="M65" s="4" t="s">
        <v>324</v>
      </c>
      <c r="N65" s="7">
        <v>300</v>
      </c>
      <c r="O65" s="4">
        <v>2</v>
      </c>
      <c r="P65" s="7">
        <f t="shared" si="0"/>
        <v>600</v>
      </c>
    </row>
    <row r="66" s="4" customFormat="1" spans="1:16">
      <c r="A66" s="4" t="s">
        <v>16</v>
      </c>
      <c r="B66" s="4" t="s">
        <v>325</v>
      </c>
      <c r="C66" s="4" t="s">
        <v>326</v>
      </c>
      <c r="D66" s="4" t="s">
        <v>327</v>
      </c>
      <c r="E66" s="4" t="s">
        <v>184</v>
      </c>
      <c r="F66" s="4" t="s">
        <v>53</v>
      </c>
      <c r="G66" s="4" t="s">
        <v>54</v>
      </c>
      <c r="H66" s="4" t="s">
        <v>12</v>
      </c>
      <c r="I66" s="4" t="s">
        <v>12</v>
      </c>
      <c r="J66" s="4" t="s">
        <v>12</v>
      </c>
      <c r="K66" s="4" t="s">
        <v>36</v>
      </c>
      <c r="L66" s="4" t="s">
        <v>55</v>
      </c>
      <c r="M66" s="4" t="s">
        <v>324</v>
      </c>
      <c r="N66" s="7">
        <v>300</v>
      </c>
      <c r="O66" s="4">
        <v>1</v>
      </c>
      <c r="P66" s="7">
        <f t="shared" si="0"/>
        <v>300</v>
      </c>
    </row>
    <row r="67" s="4" customFormat="1" spans="1:16">
      <c r="A67" s="4" t="s">
        <v>16</v>
      </c>
      <c r="B67" s="4" t="s">
        <v>328</v>
      </c>
      <c r="C67" s="4" t="s">
        <v>329</v>
      </c>
      <c r="D67" s="4" t="s">
        <v>330</v>
      </c>
      <c r="E67" s="4" t="s">
        <v>184</v>
      </c>
      <c r="F67" s="4" t="s">
        <v>53</v>
      </c>
      <c r="G67" s="4" t="s">
        <v>54</v>
      </c>
      <c r="H67" s="4" t="s">
        <v>12</v>
      </c>
      <c r="I67" s="4" t="s">
        <v>12</v>
      </c>
      <c r="J67" s="4" t="s">
        <v>12</v>
      </c>
      <c r="K67" s="4" t="s">
        <v>36</v>
      </c>
      <c r="L67" s="4" t="s">
        <v>83</v>
      </c>
      <c r="M67" s="4" t="s">
        <v>324</v>
      </c>
      <c r="N67" s="7">
        <v>300</v>
      </c>
      <c r="O67" s="4">
        <v>2</v>
      </c>
      <c r="P67" s="7">
        <f t="shared" ref="P67:P130" si="1">O67*N67</f>
        <v>600</v>
      </c>
    </row>
    <row r="68" s="4" customFormat="1" spans="1:16">
      <c r="A68" s="4" t="s">
        <v>16</v>
      </c>
      <c r="B68" s="4" t="s">
        <v>331</v>
      </c>
      <c r="C68" s="4" t="s">
        <v>332</v>
      </c>
      <c r="D68" s="4" t="s">
        <v>333</v>
      </c>
      <c r="E68" s="4" t="s">
        <v>193</v>
      </c>
      <c r="F68" s="4" t="s">
        <v>53</v>
      </c>
      <c r="G68" s="4" t="s">
        <v>54</v>
      </c>
      <c r="H68" s="4" t="s">
        <v>12</v>
      </c>
      <c r="I68" s="4" t="s">
        <v>12</v>
      </c>
      <c r="J68" s="4" t="s">
        <v>12</v>
      </c>
      <c r="K68" s="4" t="s">
        <v>36</v>
      </c>
      <c r="L68" s="4" t="s">
        <v>97</v>
      </c>
      <c r="M68" s="4" t="s">
        <v>334</v>
      </c>
      <c r="N68" s="7">
        <v>390</v>
      </c>
      <c r="O68" s="4">
        <v>1</v>
      </c>
      <c r="P68" s="7">
        <f t="shared" si="1"/>
        <v>390</v>
      </c>
    </row>
    <row r="69" s="4" customFormat="1" spans="1:16">
      <c r="A69" s="4" t="s">
        <v>16</v>
      </c>
      <c r="B69" s="4" t="s">
        <v>335</v>
      </c>
      <c r="C69" s="4" t="s">
        <v>336</v>
      </c>
      <c r="D69" s="4" t="s">
        <v>337</v>
      </c>
      <c r="E69" s="4" t="s">
        <v>179</v>
      </c>
      <c r="F69" s="4" t="s">
        <v>53</v>
      </c>
      <c r="G69" s="4" t="s">
        <v>54</v>
      </c>
      <c r="H69" s="4" t="s">
        <v>12</v>
      </c>
      <c r="I69" s="4" t="s">
        <v>12</v>
      </c>
      <c r="J69" s="4" t="s">
        <v>12</v>
      </c>
      <c r="K69" s="4" t="s">
        <v>36</v>
      </c>
      <c r="L69" s="4" t="s">
        <v>78</v>
      </c>
      <c r="M69" s="4" t="s">
        <v>338</v>
      </c>
      <c r="N69" s="7">
        <v>400</v>
      </c>
      <c r="O69" s="4">
        <v>1</v>
      </c>
      <c r="P69" s="7">
        <f t="shared" si="1"/>
        <v>400</v>
      </c>
    </row>
    <row r="70" s="4" customFormat="1" spans="1:16">
      <c r="A70" s="4" t="s">
        <v>10</v>
      </c>
      <c r="B70" s="4" t="s">
        <v>339</v>
      </c>
      <c r="C70" s="4" t="s">
        <v>340</v>
      </c>
      <c r="D70" s="4" t="s">
        <v>341</v>
      </c>
      <c r="E70" s="4" t="s">
        <v>52</v>
      </c>
      <c r="F70" s="4" t="s">
        <v>53</v>
      </c>
      <c r="G70" s="4" t="s">
        <v>54</v>
      </c>
      <c r="H70" s="4" t="s">
        <v>12</v>
      </c>
      <c r="I70" s="4" t="s">
        <v>12</v>
      </c>
      <c r="J70" s="4" t="s">
        <v>12</v>
      </c>
      <c r="K70" s="4" t="s">
        <v>36</v>
      </c>
      <c r="L70" s="4" t="s">
        <v>133</v>
      </c>
      <c r="M70" s="4" t="s">
        <v>342</v>
      </c>
      <c r="N70" s="7">
        <v>240</v>
      </c>
      <c r="O70" s="4">
        <v>1</v>
      </c>
      <c r="P70" s="7">
        <f t="shared" si="1"/>
        <v>240</v>
      </c>
    </row>
    <row r="71" s="4" customFormat="1" spans="1:16">
      <c r="A71" s="4" t="s">
        <v>15</v>
      </c>
      <c r="B71" s="4" t="s">
        <v>343</v>
      </c>
      <c r="C71" s="4" t="s">
        <v>344</v>
      </c>
      <c r="D71" s="4" t="s">
        <v>345</v>
      </c>
      <c r="E71" s="4" t="s">
        <v>65</v>
      </c>
      <c r="F71" s="4" t="s">
        <v>53</v>
      </c>
      <c r="G71" s="4" t="s">
        <v>54</v>
      </c>
      <c r="H71" s="4" t="s">
        <v>12</v>
      </c>
      <c r="I71" s="4" t="s">
        <v>12</v>
      </c>
      <c r="J71" s="4" t="s">
        <v>12</v>
      </c>
      <c r="K71" s="4" t="s">
        <v>36</v>
      </c>
      <c r="L71" s="4" t="s">
        <v>346</v>
      </c>
      <c r="M71" s="4" t="s">
        <v>347</v>
      </c>
      <c r="N71" s="7">
        <v>170</v>
      </c>
      <c r="O71" s="4">
        <v>1</v>
      </c>
      <c r="P71" s="7">
        <f t="shared" si="1"/>
        <v>170</v>
      </c>
    </row>
    <row r="72" s="4" customFormat="1" spans="1:16">
      <c r="A72" s="4" t="s">
        <v>17</v>
      </c>
      <c r="B72" s="4" t="s">
        <v>348</v>
      </c>
      <c r="C72" s="4" t="s">
        <v>349</v>
      </c>
      <c r="D72" s="4" t="s">
        <v>350</v>
      </c>
      <c r="E72" s="4" t="s">
        <v>52</v>
      </c>
      <c r="F72" s="4" t="s">
        <v>53</v>
      </c>
      <c r="G72" s="4" t="s">
        <v>72</v>
      </c>
      <c r="H72" s="4" t="s">
        <v>12</v>
      </c>
      <c r="I72" s="4" t="s">
        <v>12</v>
      </c>
      <c r="J72" s="4" t="s">
        <v>12</v>
      </c>
      <c r="K72" s="4" t="s">
        <v>36</v>
      </c>
      <c r="L72" s="4" t="s">
        <v>97</v>
      </c>
      <c r="M72" s="4" t="s">
        <v>154</v>
      </c>
      <c r="N72" s="7">
        <v>240</v>
      </c>
      <c r="O72" s="4">
        <v>1</v>
      </c>
      <c r="P72" s="7">
        <f t="shared" si="1"/>
        <v>240</v>
      </c>
    </row>
    <row r="73" s="4" customFormat="1" spans="1:16">
      <c r="A73" s="4" t="s">
        <v>15</v>
      </c>
      <c r="B73" s="4" t="s">
        <v>351</v>
      </c>
      <c r="C73" s="4" t="s">
        <v>352</v>
      </c>
      <c r="D73" s="4" t="s">
        <v>353</v>
      </c>
      <c r="E73" s="4" t="s">
        <v>184</v>
      </c>
      <c r="F73" s="4" t="s">
        <v>53</v>
      </c>
      <c r="G73" s="4" t="s">
        <v>54</v>
      </c>
      <c r="H73" s="4" t="s">
        <v>12</v>
      </c>
      <c r="I73" s="4" t="s">
        <v>12</v>
      </c>
      <c r="J73" s="4" t="s">
        <v>12</v>
      </c>
      <c r="K73" s="4" t="s">
        <v>36</v>
      </c>
      <c r="L73" s="4" t="s">
        <v>346</v>
      </c>
      <c r="M73" s="4" t="s">
        <v>354</v>
      </c>
      <c r="N73" s="7">
        <v>140</v>
      </c>
      <c r="O73" s="4">
        <v>3</v>
      </c>
      <c r="P73" s="7">
        <f t="shared" si="1"/>
        <v>420</v>
      </c>
    </row>
    <row r="74" s="4" customFormat="1" spans="1:16">
      <c r="A74" s="4" t="s">
        <v>15</v>
      </c>
      <c r="B74" s="4" t="s">
        <v>355</v>
      </c>
      <c r="C74" s="4" t="s">
        <v>356</v>
      </c>
      <c r="D74" s="4" t="s">
        <v>357</v>
      </c>
      <c r="E74" s="4" t="s">
        <v>102</v>
      </c>
      <c r="F74" s="4" t="s">
        <v>53</v>
      </c>
      <c r="G74" s="4" t="s">
        <v>54</v>
      </c>
      <c r="H74" s="4" t="s">
        <v>12</v>
      </c>
      <c r="I74" s="4" t="s">
        <v>12</v>
      </c>
      <c r="J74" s="4" t="s">
        <v>12</v>
      </c>
      <c r="K74" s="4" t="s">
        <v>36</v>
      </c>
      <c r="L74" s="4" t="s">
        <v>55</v>
      </c>
      <c r="M74" s="4" t="s">
        <v>358</v>
      </c>
      <c r="N74" s="7">
        <v>140</v>
      </c>
      <c r="O74" s="4">
        <v>3</v>
      </c>
      <c r="P74" s="7">
        <f t="shared" si="1"/>
        <v>420</v>
      </c>
    </row>
    <row r="75" s="4" customFormat="1" spans="1:16">
      <c r="A75" s="4" t="s">
        <v>15</v>
      </c>
      <c r="B75" s="4" t="s">
        <v>359</v>
      </c>
      <c r="C75" s="4" t="s">
        <v>360</v>
      </c>
      <c r="D75" s="4" t="s">
        <v>361</v>
      </c>
      <c r="E75" s="4" t="s">
        <v>102</v>
      </c>
      <c r="F75" s="4" t="s">
        <v>53</v>
      </c>
      <c r="G75" s="4" t="s">
        <v>54</v>
      </c>
      <c r="H75" s="4" t="s">
        <v>12</v>
      </c>
      <c r="I75" s="4" t="s">
        <v>12</v>
      </c>
      <c r="J75" s="4" t="s">
        <v>12</v>
      </c>
      <c r="K75" s="4" t="s">
        <v>36</v>
      </c>
      <c r="L75" s="4" t="s">
        <v>240</v>
      </c>
      <c r="M75" s="4" t="s">
        <v>362</v>
      </c>
      <c r="N75" s="7">
        <v>140</v>
      </c>
      <c r="O75" s="4">
        <v>1</v>
      </c>
      <c r="P75" s="7">
        <f t="shared" si="1"/>
        <v>140</v>
      </c>
    </row>
    <row r="76" s="4" customFormat="1" spans="1:16">
      <c r="A76" s="4" t="s">
        <v>17</v>
      </c>
      <c r="B76" s="4" t="s">
        <v>363</v>
      </c>
      <c r="C76" s="4" t="s">
        <v>364</v>
      </c>
      <c r="D76" s="4" t="s">
        <v>365</v>
      </c>
      <c r="E76" s="4" t="s">
        <v>184</v>
      </c>
      <c r="F76" s="4" t="s">
        <v>53</v>
      </c>
      <c r="G76" s="4" t="s">
        <v>54</v>
      </c>
      <c r="H76" s="4" t="s">
        <v>12</v>
      </c>
      <c r="I76" s="4" t="s">
        <v>12</v>
      </c>
      <c r="J76" s="4" t="s">
        <v>12</v>
      </c>
      <c r="K76" s="4" t="s">
        <v>36</v>
      </c>
      <c r="L76" s="4" t="s">
        <v>346</v>
      </c>
      <c r="M76" s="4" t="s">
        <v>154</v>
      </c>
      <c r="N76" s="7">
        <v>258</v>
      </c>
      <c r="O76" s="4">
        <v>1</v>
      </c>
      <c r="P76" s="7">
        <f t="shared" si="1"/>
        <v>258</v>
      </c>
    </row>
    <row r="77" s="4" customFormat="1" spans="1:16">
      <c r="A77" s="4" t="s">
        <v>17</v>
      </c>
      <c r="B77" s="4" t="s">
        <v>366</v>
      </c>
      <c r="C77" s="4" t="s">
        <v>367</v>
      </c>
      <c r="D77" s="4" t="s">
        <v>368</v>
      </c>
      <c r="E77" s="4" t="s">
        <v>184</v>
      </c>
      <c r="F77" s="4" t="s">
        <v>53</v>
      </c>
      <c r="G77" s="4" t="s">
        <v>54</v>
      </c>
      <c r="H77" s="4" t="s">
        <v>12</v>
      </c>
      <c r="I77" s="4" t="s">
        <v>12</v>
      </c>
      <c r="J77" s="4" t="s">
        <v>12</v>
      </c>
      <c r="K77" s="4" t="s">
        <v>36</v>
      </c>
      <c r="L77" s="4" t="s">
        <v>112</v>
      </c>
      <c r="M77" s="4" t="s">
        <v>154</v>
      </c>
      <c r="N77" s="7">
        <v>260</v>
      </c>
      <c r="O77" s="4">
        <v>1</v>
      </c>
      <c r="P77" s="7">
        <f t="shared" si="1"/>
        <v>260</v>
      </c>
    </row>
    <row r="78" s="4" customFormat="1" spans="1:16">
      <c r="A78" s="4" t="s">
        <v>16</v>
      </c>
      <c r="B78" s="4" t="s">
        <v>369</v>
      </c>
      <c r="C78" s="4" t="s">
        <v>370</v>
      </c>
      <c r="D78" s="4" t="s">
        <v>371</v>
      </c>
      <c r="E78" s="4" t="s">
        <v>87</v>
      </c>
      <c r="F78" s="4" t="s">
        <v>53</v>
      </c>
      <c r="G78" s="4" t="s">
        <v>72</v>
      </c>
      <c r="H78" s="4" t="s">
        <v>12</v>
      </c>
      <c r="I78" s="4" t="s">
        <v>12</v>
      </c>
      <c r="J78" s="4" t="s">
        <v>12</v>
      </c>
      <c r="K78" s="4" t="s">
        <v>36</v>
      </c>
      <c r="L78" s="4" t="s">
        <v>240</v>
      </c>
      <c r="M78" s="4" t="s">
        <v>372</v>
      </c>
      <c r="N78" s="7">
        <v>320</v>
      </c>
      <c r="O78" s="4">
        <v>1</v>
      </c>
      <c r="P78" s="7">
        <f t="shared" si="1"/>
        <v>320</v>
      </c>
    </row>
    <row r="79" s="4" customFormat="1" spans="1:16">
      <c r="A79" s="4" t="s">
        <v>16</v>
      </c>
      <c r="B79" s="4" t="s">
        <v>373</v>
      </c>
      <c r="C79" s="4" t="s">
        <v>374</v>
      </c>
      <c r="D79" s="4" t="s">
        <v>375</v>
      </c>
      <c r="E79" s="4" t="s">
        <v>65</v>
      </c>
      <c r="F79" s="4" t="s">
        <v>53</v>
      </c>
      <c r="G79" s="4" t="s">
        <v>54</v>
      </c>
      <c r="H79" s="4" t="s">
        <v>12</v>
      </c>
      <c r="I79" s="4" t="s">
        <v>12</v>
      </c>
      <c r="J79" s="4" t="s">
        <v>12</v>
      </c>
      <c r="K79" s="4" t="s">
        <v>36</v>
      </c>
      <c r="L79" s="4" t="s">
        <v>55</v>
      </c>
      <c r="M79" s="4" t="s">
        <v>376</v>
      </c>
      <c r="N79" s="7">
        <v>320</v>
      </c>
      <c r="O79" s="4">
        <v>1</v>
      </c>
      <c r="P79" s="7">
        <f t="shared" si="1"/>
        <v>320</v>
      </c>
    </row>
    <row r="80" s="4" customFormat="1" spans="1:16">
      <c r="A80" s="4" t="s">
        <v>16</v>
      </c>
      <c r="B80" s="4" t="s">
        <v>377</v>
      </c>
      <c r="C80" s="4" t="s">
        <v>378</v>
      </c>
      <c r="D80" s="4" t="s">
        <v>379</v>
      </c>
      <c r="E80" s="4" t="s">
        <v>65</v>
      </c>
      <c r="F80" s="4" t="s">
        <v>53</v>
      </c>
      <c r="G80" s="4" t="s">
        <v>54</v>
      </c>
      <c r="H80" s="4" t="s">
        <v>12</v>
      </c>
      <c r="I80" s="4" t="s">
        <v>12</v>
      </c>
      <c r="J80" s="4" t="s">
        <v>12</v>
      </c>
      <c r="K80" s="4" t="s">
        <v>36</v>
      </c>
      <c r="L80" s="4" t="s">
        <v>103</v>
      </c>
      <c r="M80" s="4" t="s">
        <v>380</v>
      </c>
      <c r="N80" s="7">
        <v>330</v>
      </c>
      <c r="O80" s="4">
        <v>5</v>
      </c>
      <c r="P80" s="7">
        <f t="shared" si="1"/>
        <v>1650</v>
      </c>
    </row>
    <row r="81" s="4" customFormat="1" spans="1:16">
      <c r="A81" s="4" t="s">
        <v>16</v>
      </c>
      <c r="B81" s="4" t="s">
        <v>381</v>
      </c>
      <c r="C81" s="4" t="s">
        <v>382</v>
      </c>
      <c r="D81" s="4" t="s">
        <v>383</v>
      </c>
      <c r="E81" s="4" t="s">
        <v>65</v>
      </c>
      <c r="F81" s="4" t="s">
        <v>53</v>
      </c>
      <c r="G81" s="4" t="s">
        <v>54</v>
      </c>
      <c r="H81" s="4" t="s">
        <v>12</v>
      </c>
      <c r="I81" s="4" t="s">
        <v>12</v>
      </c>
      <c r="J81" s="4" t="s">
        <v>12</v>
      </c>
      <c r="K81" s="4" t="s">
        <v>36</v>
      </c>
      <c r="L81" s="4" t="s">
        <v>55</v>
      </c>
      <c r="M81" s="4" t="s">
        <v>380</v>
      </c>
      <c r="N81" s="7">
        <v>330</v>
      </c>
      <c r="O81" s="4">
        <v>1</v>
      </c>
      <c r="P81" s="7">
        <f t="shared" si="1"/>
        <v>330</v>
      </c>
    </row>
    <row r="82" s="4" customFormat="1" spans="1:16">
      <c r="A82" s="4" t="s">
        <v>16</v>
      </c>
      <c r="B82" s="4" t="s">
        <v>384</v>
      </c>
      <c r="C82" s="4" t="s">
        <v>385</v>
      </c>
      <c r="D82" s="4" t="s">
        <v>386</v>
      </c>
      <c r="E82" s="4" t="s">
        <v>387</v>
      </c>
      <c r="F82" s="4" t="s">
        <v>53</v>
      </c>
      <c r="G82" s="4" t="s">
        <v>54</v>
      </c>
      <c r="H82" s="4" t="s">
        <v>12</v>
      </c>
      <c r="I82" s="4" t="s">
        <v>12</v>
      </c>
      <c r="J82" s="4" t="s">
        <v>12</v>
      </c>
      <c r="K82" s="4" t="s">
        <v>36</v>
      </c>
      <c r="L82" s="4" t="s">
        <v>97</v>
      </c>
      <c r="M82" s="4" t="s">
        <v>388</v>
      </c>
      <c r="N82" s="7">
        <v>370</v>
      </c>
      <c r="O82" s="4">
        <v>1</v>
      </c>
      <c r="P82" s="7">
        <f t="shared" si="1"/>
        <v>370</v>
      </c>
    </row>
    <row r="83" s="4" customFormat="1" spans="1:16">
      <c r="A83" s="4" t="s">
        <v>16</v>
      </c>
      <c r="B83" s="4" t="s">
        <v>389</v>
      </c>
      <c r="C83" s="4" t="s">
        <v>390</v>
      </c>
      <c r="D83" s="4" t="s">
        <v>391</v>
      </c>
      <c r="E83" s="4" t="s">
        <v>65</v>
      </c>
      <c r="F83" s="4" t="s">
        <v>53</v>
      </c>
      <c r="G83" s="4" t="s">
        <v>72</v>
      </c>
      <c r="H83" s="4" t="s">
        <v>12</v>
      </c>
      <c r="I83" s="4" t="s">
        <v>12</v>
      </c>
      <c r="J83" s="4" t="s">
        <v>12</v>
      </c>
      <c r="K83" s="4" t="s">
        <v>36</v>
      </c>
      <c r="L83" s="4" t="s">
        <v>392</v>
      </c>
      <c r="M83" s="4" t="s">
        <v>393</v>
      </c>
      <c r="N83" s="7">
        <v>360</v>
      </c>
      <c r="O83" s="4">
        <v>2</v>
      </c>
      <c r="P83" s="7">
        <f t="shared" si="1"/>
        <v>720</v>
      </c>
    </row>
    <row r="84" s="4" customFormat="1" spans="1:16">
      <c r="A84" s="4" t="s">
        <v>16</v>
      </c>
      <c r="B84" s="4" t="s">
        <v>394</v>
      </c>
      <c r="C84" s="4" t="s">
        <v>395</v>
      </c>
      <c r="D84" s="4" t="s">
        <v>396</v>
      </c>
      <c r="E84" s="4" t="s">
        <v>397</v>
      </c>
      <c r="F84" s="4" t="s">
        <v>53</v>
      </c>
      <c r="G84" s="4" t="s">
        <v>72</v>
      </c>
      <c r="H84" s="4" t="s">
        <v>12</v>
      </c>
      <c r="I84" s="4" t="s">
        <v>12</v>
      </c>
      <c r="J84" s="4" t="s">
        <v>12</v>
      </c>
      <c r="K84" s="4" t="s">
        <v>36</v>
      </c>
      <c r="L84" s="4" t="s">
        <v>66</v>
      </c>
      <c r="M84" s="4" t="s">
        <v>393</v>
      </c>
      <c r="N84" s="7">
        <v>360</v>
      </c>
      <c r="O84" s="4">
        <v>1</v>
      </c>
      <c r="P84" s="7">
        <f t="shared" si="1"/>
        <v>360</v>
      </c>
    </row>
    <row r="85" s="4" customFormat="1" spans="1:16">
      <c r="A85" s="4" t="s">
        <v>10</v>
      </c>
      <c r="B85" s="4" t="s">
        <v>398</v>
      </c>
      <c r="C85" s="4" t="s">
        <v>399</v>
      </c>
      <c r="D85" s="4" t="s">
        <v>400</v>
      </c>
      <c r="E85" s="4" t="s">
        <v>60</v>
      </c>
      <c r="F85" s="4" t="s">
        <v>53</v>
      </c>
      <c r="G85" s="4" t="s">
        <v>54</v>
      </c>
      <c r="H85" s="4" t="s">
        <v>12</v>
      </c>
      <c r="I85" s="4" t="s">
        <v>12</v>
      </c>
      <c r="J85" s="4" t="s">
        <v>12</v>
      </c>
      <c r="K85" s="4" t="s">
        <v>36</v>
      </c>
      <c r="L85" s="4" t="s">
        <v>401</v>
      </c>
      <c r="M85" s="4" t="s">
        <v>402</v>
      </c>
      <c r="N85" s="7">
        <v>200</v>
      </c>
      <c r="O85" s="4">
        <v>3</v>
      </c>
      <c r="P85" s="7">
        <f t="shared" si="1"/>
        <v>600</v>
      </c>
    </row>
    <row r="86" s="4" customFormat="1" spans="1:16">
      <c r="A86" s="4" t="s">
        <v>13</v>
      </c>
      <c r="B86" s="4" t="s">
        <v>403</v>
      </c>
      <c r="C86" s="4" t="s">
        <v>404</v>
      </c>
      <c r="D86" s="4" t="s">
        <v>405</v>
      </c>
      <c r="E86" s="4" t="s">
        <v>87</v>
      </c>
      <c r="F86" s="4" t="s">
        <v>53</v>
      </c>
      <c r="G86" s="4" t="s">
        <v>54</v>
      </c>
      <c r="H86" s="4" t="s">
        <v>12</v>
      </c>
      <c r="I86" s="4" t="s">
        <v>12</v>
      </c>
      <c r="J86" s="4" t="s">
        <v>12</v>
      </c>
      <c r="K86" s="4" t="s">
        <v>36</v>
      </c>
      <c r="L86" s="4" t="s">
        <v>206</v>
      </c>
      <c r="M86" s="4" t="s">
        <v>406</v>
      </c>
      <c r="N86" s="7">
        <v>140</v>
      </c>
      <c r="O86" s="4">
        <v>10</v>
      </c>
      <c r="P86" s="7">
        <f t="shared" si="1"/>
        <v>1400</v>
      </c>
    </row>
    <row r="87" s="4" customFormat="1" spans="1:16">
      <c r="A87" s="4" t="s">
        <v>10</v>
      </c>
      <c r="B87" s="4" t="s">
        <v>407</v>
      </c>
      <c r="C87" s="4" t="s">
        <v>408</v>
      </c>
      <c r="D87" s="4" t="s">
        <v>409</v>
      </c>
      <c r="E87" s="4" t="s">
        <v>127</v>
      </c>
      <c r="F87" s="4" t="s">
        <v>53</v>
      </c>
      <c r="G87" s="4" t="s">
        <v>72</v>
      </c>
      <c r="H87" s="4" t="s">
        <v>12</v>
      </c>
      <c r="I87" s="4" t="s">
        <v>12</v>
      </c>
      <c r="J87" s="4" t="s">
        <v>12</v>
      </c>
      <c r="K87" s="4" t="s">
        <v>36</v>
      </c>
      <c r="L87" s="4" t="s">
        <v>264</v>
      </c>
      <c r="M87" s="4" t="s">
        <v>128</v>
      </c>
      <c r="N87" s="7">
        <v>250</v>
      </c>
      <c r="O87" s="4">
        <v>4</v>
      </c>
      <c r="P87" s="7">
        <f t="shared" si="1"/>
        <v>1000</v>
      </c>
    </row>
    <row r="88" s="4" customFormat="1" spans="1:16">
      <c r="A88" s="4" t="s">
        <v>16</v>
      </c>
      <c r="B88" s="4" t="s">
        <v>410</v>
      </c>
      <c r="C88" s="4" t="s">
        <v>411</v>
      </c>
      <c r="D88" s="4" t="s">
        <v>412</v>
      </c>
      <c r="E88" s="4" t="s">
        <v>52</v>
      </c>
      <c r="F88" s="4" t="s">
        <v>53</v>
      </c>
      <c r="G88" s="4" t="s">
        <v>54</v>
      </c>
      <c r="H88" s="4" t="s">
        <v>12</v>
      </c>
      <c r="I88" s="4" t="s">
        <v>12</v>
      </c>
      <c r="J88" s="4" t="s">
        <v>12</v>
      </c>
      <c r="K88" s="4" t="s">
        <v>36</v>
      </c>
      <c r="L88" s="4" t="s">
        <v>66</v>
      </c>
      <c r="M88" s="4" t="s">
        <v>413</v>
      </c>
      <c r="N88" s="7">
        <v>250</v>
      </c>
      <c r="O88" s="4">
        <v>1</v>
      </c>
      <c r="P88" s="7">
        <f t="shared" si="1"/>
        <v>250</v>
      </c>
    </row>
    <row r="89" s="4" customFormat="1" spans="1:16">
      <c r="A89" s="4" t="s">
        <v>10</v>
      </c>
      <c r="B89" s="4" t="s">
        <v>414</v>
      </c>
      <c r="C89" s="4" t="s">
        <v>415</v>
      </c>
      <c r="D89" s="4" t="s">
        <v>416</v>
      </c>
      <c r="E89" s="4" t="s">
        <v>102</v>
      </c>
      <c r="F89" s="4" t="s">
        <v>53</v>
      </c>
      <c r="G89" s="4" t="s">
        <v>54</v>
      </c>
      <c r="H89" s="4" t="s">
        <v>12</v>
      </c>
      <c r="I89" s="4" t="s">
        <v>12</v>
      </c>
      <c r="J89" s="4" t="s">
        <v>12</v>
      </c>
      <c r="K89" s="4" t="s">
        <v>36</v>
      </c>
      <c r="L89" s="4" t="s">
        <v>83</v>
      </c>
      <c r="M89" s="4" t="s">
        <v>417</v>
      </c>
      <c r="N89" s="7">
        <v>320</v>
      </c>
      <c r="O89" s="4">
        <v>2</v>
      </c>
      <c r="P89" s="7">
        <f t="shared" si="1"/>
        <v>640</v>
      </c>
    </row>
    <row r="90" s="4" customFormat="1" spans="1:16">
      <c r="A90" s="4" t="s">
        <v>10</v>
      </c>
      <c r="B90" s="4" t="s">
        <v>418</v>
      </c>
      <c r="C90" s="4" t="s">
        <v>419</v>
      </c>
      <c r="D90" s="4" t="s">
        <v>420</v>
      </c>
      <c r="E90" s="4" t="s">
        <v>52</v>
      </c>
      <c r="F90" s="4" t="s">
        <v>53</v>
      </c>
      <c r="G90" s="4" t="s">
        <v>54</v>
      </c>
      <c r="H90" s="4" t="s">
        <v>12</v>
      </c>
      <c r="I90" s="4" t="s">
        <v>12</v>
      </c>
      <c r="J90" s="4" t="s">
        <v>12</v>
      </c>
      <c r="K90" s="4" t="s">
        <v>36</v>
      </c>
      <c r="L90" s="4" t="s">
        <v>174</v>
      </c>
      <c r="M90" s="4" t="s">
        <v>421</v>
      </c>
      <c r="N90" s="7">
        <v>320</v>
      </c>
      <c r="O90" s="4">
        <v>2</v>
      </c>
      <c r="P90" s="7">
        <f t="shared" si="1"/>
        <v>640</v>
      </c>
    </row>
    <row r="91" s="4" customFormat="1" spans="1:16">
      <c r="A91" s="4" t="s">
        <v>17</v>
      </c>
      <c r="B91" s="4" t="s">
        <v>422</v>
      </c>
      <c r="C91" s="4" t="s">
        <v>423</v>
      </c>
      <c r="D91" s="4" t="s">
        <v>424</v>
      </c>
      <c r="E91" s="4" t="s">
        <v>184</v>
      </c>
      <c r="F91" s="4" t="s">
        <v>53</v>
      </c>
      <c r="G91" s="4" t="s">
        <v>54</v>
      </c>
      <c r="H91" s="4" t="s">
        <v>12</v>
      </c>
      <c r="I91" s="4" t="s">
        <v>12</v>
      </c>
      <c r="J91" s="4" t="s">
        <v>12</v>
      </c>
      <c r="K91" s="4" t="s">
        <v>36</v>
      </c>
      <c r="L91" s="4" t="s">
        <v>103</v>
      </c>
      <c r="M91" s="4" t="s">
        <v>154</v>
      </c>
      <c r="N91" s="7">
        <v>330</v>
      </c>
      <c r="O91" s="4">
        <v>1</v>
      </c>
      <c r="P91" s="7">
        <f t="shared" si="1"/>
        <v>330</v>
      </c>
    </row>
    <row r="92" s="4" customFormat="1" spans="1:16">
      <c r="A92" s="4" t="s">
        <v>17</v>
      </c>
      <c r="B92" s="4" t="s">
        <v>425</v>
      </c>
      <c r="C92" s="4" t="s">
        <v>426</v>
      </c>
      <c r="D92" s="4" t="s">
        <v>427</v>
      </c>
      <c r="E92" s="4" t="s">
        <v>121</v>
      </c>
      <c r="F92" s="4" t="s">
        <v>53</v>
      </c>
      <c r="G92" s="4" t="s">
        <v>132</v>
      </c>
      <c r="H92" s="4" t="s">
        <v>12</v>
      </c>
      <c r="I92" s="4" t="s">
        <v>12</v>
      </c>
      <c r="J92" s="4" t="s">
        <v>12</v>
      </c>
      <c r="K92" s="4" t="s">
        <v>36</v>
      </c>
      <c r="L92" s="4" t="s">
        <v>55</v>
      </c>
      <c r="M92" s="4" t="s">
        <v>428</v>
      </c>
      <c r="N92" s="7">
        <v>260</v>
      </c>
      <c r="O92" s="4">
        <v>3</v>
      </c>
      <c r="P92" s="7">
        <f t="shared" si="1"/>
        <v>780</v>
      </c>
    </row>
    <row r="93" s="4" customFormat="1" spans="1:16">
      <c r="A93" s="4" t="s">
        <v>17</v>
      </c>
      <c r="B93" s="4" t="s">
        <v>429</v>
      </c>
      <c r="C93" s="4" t="s">
        <v>430</v>
      </c>
      <c r="D93" s="4" t="s">
        <v>431</v>
      </c>
      <c r="E93" s="4" t="s">
        <v>121</v>
      </c>
      <c r="F93" s="4" t="s">
        <v>53</v>
      </c>
      <c r="G93" s="4" t="s">
        <v>132</v>
      </c>
      <c r="H93" s="4" t="s">
        <v>12</v>
      </c>
      <c r="I93" s="4" t="s">
        <v>12</v>
      </c>
      <c r="J93" s="4" t="s">
        <v>12</v>
      </c>
      <c r="K93" s="4" t="s">
        <v>36</v>
      </c>
      <c r="L93" s="4" t="s">
        <v>55</v>
      </c>
      <c r="M93" s="4" t="s">
        <v>154</v>
      </c>
      <c r="N93" s="7">
        <v>260</v>
      </c>
      <c r="O93" s="4">
        <v>1</v>
      </c>
      <c r="P93" s="7">
        <f t="shared" si="1"/>
        <v>260</v>
      </c>
    </row>
    <row r="94" s="4" customFormat="1" spans="1:16">
      <c r="A94" s="4" t="s">
        <v>17</v>
      </c>
      <c r="B94" s="4" t="s">
        <v>432</v>
      </c>
      <c r="C94" s="4" t="s">
        <v>433</v>
      </c>
      <c r="D94" s="4" t="s">
        <v>434</v>
      </c>
      <c r="E94" s="4" t="s">
        <v>102</v>
      </c>
      <c r="F94" s="4" t="s">
        <v>53</v>
      </c>
      <c r="G94" s="4" t="s">
        <v>132</v>
      </c>
      <c r="H94" s="4" t="s">
        <v>12</v>
      </c>
      <c r="I94" s="4" t="s">
        <v>12</v>
      </c>
      <c r="J94" s="4" t="s">
        <v>12</v>
      </c>
      <c r="K94" s="4" t="s">
        <v>36</v>
      </c>
      <c r="L94" s="4" t="s">
        <v>435</v>
      </c>
      <c r="M94" s="4" t="s">
        <v>154</v>
      </c>
      <c r="N94" s="7">
        <v>290</v>
      </c>
      <c r="O94" s="4">
        <v>1</v>
      </c>
      <c r="P94" s="7">
        <f t="shared" si="1"/>
        <v>290</v>
      </c>
    </row>
    <row r="95" s="4" customFormat="1" spans="1:16">
      <c r="A95" s="4" t="s">
        <v>13</v>
      </c>
      <c r="B95" s="4" t="s">
        <v>436</v>
      </c>
      <c r="C95" s="4" t="s">
        <v>437</v>
      </c>
      <c r="D95" s="4" t="s">
        <v>438</v>
      </c>
      <c r="E95" s="4" t="s">
        <v>184</v>
      </c>
      <c r="F95" s="4" t="s">
        <v>53</v>
      </c>
      <c r="G95" s="4" t="s">
        <v>54</v>
      </c>
      <c r="H95" s="4" t="s">
        <v>12</v>
      </c>
      <c r="I95" s="4" t="s">
        <v>12</v>
      </c>
      <c r="J95" s="4" t="s">
        <v>12</v>
      </c>
      <c r="K95" s="4" t="s">
        <v>36</v>
      </c>
      <c r="L95" s="4" t="s">
        <v>55</v>
      </c>
      <c r="M95" s="4" t="s">
        <v>439</v>
      </c>
      <c r="N95" s="7">
        <v>140</v>
      </c>
      <c r="O95" s="4">
        <v>10</v>
      </c>
      <c r="P95" s="7">
        <f t="shared" si="1"/>
        <v>1400</v>
      </c>
    </row>
    <row r="96" s="4" customFormat="1" spans="1:16">
      <c r="A96" s="4" t="s">
        <v>13</v>
      </c>
      <c r="B96" s="4" t="s">
        <v>440</v>
      </c>
      <c r="C96" s="4" t="s">
        <v>441</v>
      </c>
      <c r="D96" s="4" t="s">
        <v>442</v>
      </c>
      <c r="E96" s="4" t="s">
        <v>153</v>
      </c>
      <c r="F96" s="4" t="s">
        <v>53</v>
      </c>
      <c r="G96" s="4" t="s">
        <v>54</v>
      </c>
      <c r="H96" s="4" t="s">
        <v>12</v>
      </c>
      <c r="I96" s="4" t="s">
        <v>12</v>
      </c>
      <c r="J96" s="4" t="s">
        <v>12</v>
      </c>
      <c r="K96" s="4" t="s">
        <v>36</v>
      </c>
      <c r="L96" s="4" t="s">
        <v>240</v>
      </c>
      <c r="M96" s="4" t="s">
        <v>443</v>
      </c>
      <c r="N96" s="7">
        <v>140</v>
      </c>
      <c r="O96" s="4">
        <v>5</v>
      </c>
      <c r="P96" s="7">
        <f t="shared" si="1"/>
        <v>700</v>
      </c>
    </row>
    <row r="97" s="4" customFormat="1" spans="1:16">
      <c r="A97" s="4" t="s">
        <v>10</v>
      </c>
      <c r="B97" s="4" t="s">
        <v>444</v>
      </c>
      <c r="C97" s="4" t="s">
        <v>445</v>
      </c>
      <c r="D97" s="4" t="s">
        <v>446</v>
      </c>
      <c r="E97" s="4" t="s">
        <v>121</v>
      </c>
      <c r="F97" s="4" t="s">
        <v>53</v>
      </c>
      <c r="G97" s="4" t="s">
        <v>54</v>
      </c>
      <c r="H97" s="4" t="s">
        <v>12</v>
      </c>
      <c r="I97" s="4" t="s">
        <v>12</v>
      </c>
      <c r="J97" s="4" t="s">
        <v>12</v>
      </c>
      <c r="K97" s="4" t="s">
        <v>36</v>
      </c>
      <c r="L97" s="4" t="s">
        <v>447</v>
      </c>
      <c r="M97" s="4" t="s">
        <v>448</v>
      </c>
      <c r="N97" s="7">
        <v>300</v>
      </c>
      <c r="O97" s="4">
        <v>3</v>
      </c>
      <c r="P97" s="7">
        <f t="shared" si="1"/>
        <v>900</v>
      </c>
    </row>
    <row r="98" s="4" customFormat="1" spans="1:16">
      <c r="A98" s="4" t="s">
        <v>10</v>
      </c>
      <c r="B98" s="4" t="s">
        <v>449</v>
      </c>
      <c r="C98" s="4" t="s">
        <v>450</v>
      </c>
      <c r="D98" s="4" t="s">
        <v>451</v>
      </c>
      <c r="E98" s="4" t="s">
        <v>121</v>
      </c>
      <c r="F98" s="4" t="s">
        <v>53</v>
      </c>
      <c r="G98" s="4" t="s">
        <v>54</v>
      </c>
      <c r="H98" s="4" t="s">
        <v>12</v>
      </c>
      <c r="I98" s="4" t="s">
        <v>12</v>
      </c>
      <c r="J98" s="4" t="s">
        <v>12</v>
      </c>
      <c r="K98" s="4" t="s">
        <v>36</v>
      </c>
      <c r="L98" s="4" t="s">
        <v>78</v>
      </c>
      <c r="M98" s="4" t="s">
        <v>452</v>
      </c>
      <c r="N98" s="7">
        <v>300</v>
      </c>
      <c r="O98" s="4">
        <v>5</v>
      </c>
      <c r="P98" s="7">
        <f t="shared" si="1"/>
        <v>1500</v>
      </c>
    </row>
    <row r="99" s="4" customFormat="1" spans="1:16">
      <c r="A99" s="4" t="s">
        <v>10</v>
      </c>
      <c r="B99" s="4" t="s">
        <v>453</v>
      </c>
      <c r="C99" s="4" t="s">
        <v>454</v>
      </c>
      <c r="D99" s="4" t="s">
        <v>455</v>
      </c>
      <c r="E99" s="4" t="s">
        <v>102</v>
      </c>
      <c r="F99" s="4" t="s">
        <v>53</v>
      </c>
      <c r="G99" s="4" t="s">
        <v>54</v>
      </c>
      <c r="H99" s="4" t="s">
        <v>12</v>
      </c>
      <c r="I99" s="4" t="s">
        <v>12</v>
      </c>
      <c r="J99" s="4" t="s">
        <v>12</v>
      </c>
      <c r="K99" s="4" t="s">
        <v>36</v>
      </c>
      <c r="L99" s="4" t="s">
        <v>133</v>
      </c>
      <c r="M99" s="4" t="s">
        <v>456</v>
      </c>
      <c r="N99" s="7">
        <v>250</v>
      </c>
      <c r="O99" s="4">
        <v>4</v>
      </c>
      <c r="P99" s="7">
        <f t="shared" si="1"/>
        <v>1000</v>
      </c>
    </row>
    <row r="100" s="4" customFormat="1" spans="1:16">
      <c r="A100" s="4" t="s">
        <v>15</v>
      </c>
      <c r="B100" s="4" t="s">
        <v>457</v>
      </c>
      <c r="C100" s="4" t="s">
        <v>458</v>
      </c>
      <c r="D100" s="4" t="s">
        <v>459</v>
      </c>
      <c r="E100" s="4" t="s">
        <v>184</v>
      </c>
      <c r="F100" s="4" t="s">
        <v>53</v>
      </c>
      <c r="G100" s="4" t="s">
        <v>54</v>
      </c>
      <c r="H100" s="4" t="s">
        <v>12</v>
      </c>
      <c r="I100" s="4" t="s">
        <v>12</v>
      </c>
      <c r="J100" s="4" t="s">
        <v>12</v>
      </c>
      <c r="K100" s="4" t="s">
        <v>36</v>
      </c>
      <c r="L100" s="4" t="s">
        <v>83</v>
      </c>
      <c r="M100" s="4" t="s">
        <v>460</v>
      </c>
      <c r="N100" s="7">
        <v>210</v>
      </c>
      <c r="O100" s="4">
        <v>3</v>
      </c>
      <c r="P100" s="7">
        <f t="shared" si="1"/>
        <v>630</v>
      </c>
    </row>
    <row r="101" s="4" customFormat="1" spans="1:16">
      <c r="A101" s="4" t="s">
        <v>15</v>
      </c>
      <c r="B101" s="4" t="s">
        <v>461</v>
      </c>
      <c r="C101" s="4" t="s">
        <v>462</v>
      </c>
      <c r="D101" s="4" t="s">
        <v>463</v>
      </c>
      <c r="E101" s="4" t="s">
        <v>184</v>
      </c>
      <c r="F101" s="4" t="s">
        <v>53</v>
      </c>
      <c r="G101" s="4" t="s">
        <v>54</v>
      </c>
      <c r="H101" s="4" t="s">
        <v>12</v>
      </c>
      <c r="I101" s="4" t="s">
        <v>12</v>
      </c>
      <c r="J101" s="4" t="s">
        <v>12</v>
      </c>
      <c r="K101" s="4" t="s">
        <v>36</v>
      </c>
      <c r="L101" s="4" t="s">
        <v>78</v>
      </c>
      <c r="M101" s="4" t="s">
        <v>464</v>
      </c>
      <c r="N101" s="7">
        <v>210</v>
      </c>
      <c r="O101" s="4">
        <v>10</v>
      </c>
      <c r="P101" s="7">
        <f t="shared" si="1"/>
        <v>2100</v>
      </c>
    </row>
    <row r="102" s="4" customFormat="1" spans="1:16">
      <c r="A102" s="4" t="s">
        <v>16</v>
      </c>
      <c r="B102" s="4" t="s">
        <v>465</v>
      </c>
      <c r="C102" s="4" t="s">
        <v>466</v>
      </c>
      <c r="D102" s="4" t="s">
        <v>467</v>
      </c>
      <c r="E102" s="4" t="s">
        <v>102</v>
      </c>
      <c r="F102" s="4" t="s">
        <v>53</v>
      </c>
      <c r="G102" s="4" t="s">
        <v>54</v>
      </c>
      <c r="H102" s="4" t="s">
        <v>12</v>
      </c>
      <c r="I102" s="4" t="s">
        <v>12</v>
      </c>
      <c r="J102" s="4" t="s">
        <v>12</v>
      </c>
      <c r="K102" s="4" t="s">
        <v>36</v>
      </c>
      <c r="L102" s="4" t="s">
        <v>55</v>
      </c>
      <c r="M102" s="4" t="s">
        <v>468</v>
      </c>
      <c r="N102" s="7">
        <v>320</v>
      </c>
      <c r="O102" s="4">
        <v>1</v>
      </c>
      <c r="P102" s="7">
        <f t="shared" si="1"/>
        <v>320</v>
      </c>
    </row>
    <row r="103" s="4" customFormat="1" spans="1:16">
      <c r="A103" s="4" t="s">
        <v>16</v>
      </c>
      <c r="B103" s="4" t="s">
        <v>469</v>
      </c>
      <c r="C103" s="4" t="s">
        <v>470</v>
      </c>
      <c r="D103" s="4" t="s">
        <v>471</v>
      </c>
      <c r="E103" s="4" t="s">
        <v>65</v>
      </c>
      <c r="F103" s="4" t="s">
        <v>53</v>
      </c>
      <c r="G103" s="4" t="s">
        <v>54</v>
      </c>
      <c r="H103" s="4" t="s">
        <v>12</v>
      </c>
      <c r="I103" s="4" t="s">
        <v>12</v>
      </c>
      <c r="J103" s="4" t="s">
        <v>12</v>
      </c>
      <c r="K103" s="4" t="s">
        <v>36</v>
      </c>
      <c r="L103" s="4" t="s">
        <v>66</v>
      </c>
      <c r="M103" s="4" t="s">
        <v>472</v>
      </c>
      <c r="N103" s="7">
        <v>400</v>
      </c>
      <c r="O103" s="4">
        <v>3</v>
      </c>
      <c r="P103" s="7">
        <f t="shared" si="1"/>
        <v>1200</v>
      </c>
    </row>
    <row r="104" s="4" customFormat="1" spans="1:16">
      <c r="A104" s="4" t="s">
        <v>13</v>
      </c>
      <c r="B104" s="4" t="s">
        <v>473</v>
      </c>
      <c r="C104" s="4" t="s">
        <v>474</v>
      </c>
      <c r="D104" s="4" t="s">
        <v>475</v>
      </c>
      <c r="E104" s="4" t="s">
        <v>276</v>
      </c>
      <c r="F104" s="4" t="s">
        <v>53</v>
      </c>
      <c r="G104" s="4" t="s">
        <v>54</v>
      </c>
      <c r="H104" s="4" t="s">
        <v>12</v>
      </c>
      <c r="I104" s="4" t="s">
        <v>12</v>
      </c>
      <c r="J104" s="4" t="s">
        <v>12</v>
      </c>
      <c r="K104" s="4" t="s">
        <v>36</v>
      </c>
      <c r="L104" s="4" t="s">
        <v>83</v>
      </c>
      <c r="M104" s="4" t="s">
        <v>476</v>
      </c>
      <c r="N104" s="7">
        <v>125</v>
      </c>
      <c r="O104" s="4">
        <v>5</v>
      </c>
      <c r="P104" s="7">
        <f t="shared" si="1"/>
        <v>625</v>
      </c>
    </row>
    <row r="105" s="4" customFormat="1" spans="1:16">
      <c r="A105" s="4" t="s">
        <v>13</v>
      </c>
      <c r="B105" s="4" t="s">
        <v>477</v>
      </c>
      <c r="C105" s="4" t="s">
        <v>478</v>
      </c>
      <c r="D105" s="4" t="s">
        <v>479</v>
      </c>
      <c r="E105" s="4" t="s">
        <v>102</v>
      </c>
      <c r="F105" s="4" t="s">
        <v>53</v>
      </c>
      <c r="G105" s="4" t="s">
        <v>54</v>
      </c>
      <c r="H105" s="4" t="s">
        <v>12</v>
      </c>
      <c r="I105" s="4" t="s">
        <v>12</v>
      </c>
      <c r="J105" s="4" t="s">
        <v>12</v>
      </c>
      <c r="K105" s="4" t="s">
        <v>36</v>
      </c>
      <c r="L105" s="4" t="s">
        <v>55</v>
      </c>
      <c r="M105" s="4" t="s">
        <v>480</v>
      </c>
      <c r="N105" s="7">
        <v>140</v>
      </c>
      <c r="O105" s="4">
        <v>10</v>
      </c>
      <c r="P105" s="7">
        <f t="shared" si="1"/>
        <v>1400</v>
      </c>
    </row>
    <row r="106" s="4" customFormat="1" spans="1:16">
      <c r="A106" s="4" t="s">
        <v>13</v>
      </c>
      <c r="B106" s="4" t="s">
        <v>481</v>
      </c>
      <c r="C106" s="4" t="s">
        <v>482</v>
      </c>
      <c r="D106" s="4" t="s">
        <v>483</v>
      </c>
      <c r="E106" s="4" t="s">
        <v>102</v>
      </c>
      <c r="F106" s="4" t="s">
        <v>53</v>
      </c>
      <c r="G106" s="4" t="s">
        <v>54</v>
      </c>
      <c r="H106" s="4" t="s">
        <v>12</v>
      </c>
      <c r="I106" s="4" t="s">
        <v>12</v>
      </c>
      <c r="J106" s="4" t="s">
        <v>12</v>
      </c>
      <c r="K106" s="4" t="s">
        <v>36</v>
      </c>
      <c r="L106" s="4" t="s">
        <v>66</v>
      </c>
      <c r="M106" s="4" t="s">
        <v>480</v>
      </c>
      <c r="N106" s="7">
        <v>140</v>
      </c>
      <c r="O106" s="4">
        <v>5</v>
      </c>
      <c r="P106" s="7">
        <f t="shared" si="1"/>
        <v>700</v>
      </c>
    </row>
    <row r="107" s="4" customFormat="1" spans="1:16">
      <c r="A107" s="4" t="s">
        <v>17</v>
      </c>
      <c r="B107" s="4" t="s">
        <v>484</v>
      </c>
      <c r="C107" s="4" t="s">
        <v>485</v>
      </c>
      <c r="D107" s="4" t="s">
        <v>486</v>
      </c>
      <c r="E107" s="4" t="s">
        <v>121</v>
      </c>
      <c r="F107" s="4" t="s">
        <v>53</v>
      </c>
      <c r="G107" s="4" t="s">
        <v>54</v>
      </c>
      <c r="H107" s="4" t="s">
        <v>12</v>
      </c>
      <c r="I107" s="4" t="s">
        <v>12</v>
      </c>
      <c r="J107" s="4" t="s">
        <v>12</v>
      </c>
      <c r="K107" s="4" t="s">
        <v>36</v>
      </c>
      <c r="L107" s="4" t="s">
        <v>103</v>
      </c>
      <c r="M107" s="4" t="s">
        <v>154</v>
      </c>
      <c r="N107" s="7">
        <v>260</v>
      </c>
      <c r="O107" s="4">
        <v>1</v>
      </c>
      <c r="P107" s="7">
        <f t="shared" si="1"/>
        <v>260</v>
      </c>
    </row>
    <row r="108" s="4" customFormat="1" spans="1:16">
      <c r="A108" s="4" t="s">
        <v>10</v>
      </c>
      <c r="B108" s="4" t="s">
        <v>487</v>
      </c>
      <c r="C108" s="4" t="s">
        <v>488</v>
      </c>
      <c r="D108" s="4" t="s">
        <v>489</v>
      </c>
      <c r="E108" s="4" t="s">
        <v>127</v>
      </c>
      <c r="F108" s="4" t="s">
        <v>53</v>
      </c>
      <c r="G108" s="4" t="s">
        <v>72</v>
      </c>
      <c r="H108" s="4" t="s">
        <v>12</v>
      </c>
      <c r="I108" s="4" t="s">
        <v>12</v>
      </c>
      <c r="J108" s="4" t="s">
        <v>12</v>
      </c>
      <c r="K108" s="4" t="s">
        <v>36</v>
      </c>
      <c r="L108" s="4" t="s">
        <v>148</v>
      </c>
      <c r="M108" s="4" t="s">
        <v>490</v>
      </c>
      <c r="N108" s="7">
        <v>250</v>
      </c>
      <c r="O108" s="4">
        <v>2</v>
      </c>
      <c r="P108" s="7">
        <f t="shared" si="1"/>
        <v>500</v>
      </c>
    </row>
    <row r="109" s="4" customFormat="1" spans="1:16">
      <c r="A109" s="4" t="s">
        <v>15</v>
      </c>
      <c r="B109" s="4" t="s">
        <v>491</v>
      </c>
      <c r="C109" s="4" t="s">
        <v>492</v>
      </c>
      <c r="D109" s="4" t="s">
        <v>493</v>
      </c>
      <c r="E109" s="4" t="s">
        <v>52</v>
      </c>
      <c r="F109" s="4" t="s">
        <v>53</v>
      </c>
      <c r="G109" s="4" t="s">
        <v>54</v>
      </c>
      <c r="H109" s="4" t="s">
        <v>12</v>
      </c>
      <c r="I109" s="4" t="s">
        <v>12</v>
      </c>
      <c r="J109" s="4" t="s">
        <v>12</v>
      </c>
      <c r="K109" s="4" t="s">
        <v>36</v>
      </c>
      <c r="L109" s="4" t="s">
        <v>494</v>
      </c>
      <c r="M109" s="4" t="s">
        <v>495</v>
      </c>
      <c r="N109" s="7">
        <v>190</v>
      </c>
      <c r="O109" s="4">
        <v>3</v>
      </c>
      <c r="P109" s="7">
        <f t="shared" si="1"/>
        <v>570</v>
      </c>
    </row>
    <row r="110" s="4" customFormat="1" spans="1:16">
      <c r="A110" s="4" t="s">
        <v>15</v>
      </c>
      <c r="B110" s="4" t="s">
        <v>496</v>
      </c>
      <c r="C110" s="4" t="s">
        <v>497</v>
      </c>
      <c r="D110" s="4" t="s">
        <v>498</v>
      </c>
      <c r="E110" s="4" t="s">
        <v>52</v>
      </c>
      <c r="F110" s="4" t="s">
        <v>53</v>
      </c>
      <c r="G110" s="4" t="s">
        <v>54</v>
      </c>
      <c r="H110" s="4" t="s">
        <v>12</v>
      </c>
      <c r="I110" s="4" t="s">
        <v>12</v>
      </c>
      <c r="J110" s="4" t="s">
        <v>12</v>
      </c>
      <c r="K110" s="4" t="s">
        <v>36</v>
      </c>
      <c r="L110" s="4" t="s">
        <v>133</v>
      </c>
      <c r="M110" s="4" t="s">
        <v>499</v>
      </c>
      <c r="N110" s="7">
        <v>205</v>
      </c>
      <c r="O110" s="4">
        <v>1</v>
      </c>
      <c r="P110" s="7">
        <f t="shared" si="1"/>
        <v>205</v>
      </c>
    </row>
    <row r="111" s="4" customFormat="1" spans="1:16">
      <c r="A111" s="4" t="s">
        <v>16</v>
      </c>
      <c r="B111" s="4" t="s">
        <v>500</v>
      </c>
      <c r="C111" s="4" t="s">
        <v>501</v>
      </c>
      <c r="D111" s="4" t="s">
        <v>502</v>
      </c>
      <c r="E111" s="4" t="s">
        <v>65</v>
      </c>
      <c r="F111" s="4" t="s">
        <v>53</v>
      </c>
      <c r="G111" s="4" t="s">
        <v>54</v>
      </c>
      <c r="H111" s="4" t="s">
        <v>12</v>
      </c>
      <c r="I111" s="4" t="s">
        <v>12</v>
      </c>
      <c r="J111" s="4" t="s">
        <v>12</v>
      </c>
      <c r="K111" s="4" t="s">
        <v>36</v>
      </c>
      <c r="L111" s="4" t="s">
        <v>133</v>
      </c>
      <c r="M111" s="4" t="s">
        <v>503</v>
      </c>
      <c r="N111" s="7">
        <v>250</v>
      </c>
      <c r="O111" s="4">
        <v>1</v>
      </c>
      <c r="P111" s="7">
        <f t="shared" si="1"/>
        <v>250</v>
      </c>
    </row>
    <row r="112" s="4" customFormat="1" spans="1:16">
      <c r="A112" s="4" t="s">
        <v>10</v>
      </c>
      <c r="B112" s="4" t="s">
        <v>504</v>
      </c>
      <c r="C112" s="4" t="s">
        <v>505</v>
      </c>
      <c r="D112" s="4" t="s">
        <v>506</v>
      </c>
      <c r="E112" s="4" t="s">
        <v>52</v>
      </c>
      <c r="F112" s="4" t="s">
        <v>53</v>
      </c>
      <c r="G112" s="4" t="s">
        <v>54</v>
      </c>
      <c r="H112" s="4" t="s">
        <v>12</v>
      </c>
      <c r="I112" s="4" t="s">
        <v>12</v>
      </c>
      <c r="J112" s="4" t="s">
        <v>12</v>
      </c>
      <c r="K112" s="4" t="s">
        <v>36</v>
      </c>
      <c r="L112" s="4" t="s">
        <v>83</v>
      </c>
      <c r="M112" s="4" t="s">
        <v>507</v>
      </c>
      <c r="N112" s="7">
        <v>320</v>
      </c>
      <c r="O112" s="4">
        <v>3</v>
      </c>
      <c r="P112" s="7">
        <f t="shared" si="1"/>
        <v>960</v>
      </c>
    </row>
    <row r="113" s="4" customFormat="1" spans="1:16">
      <c r="A113" s="4" t="s">
        <v>10</v>
      </c>
      <c r="B113" s="4" t="s">
        <v>508</v>
      </c>
      <c r="C113" s="4" t="s">
        <v>509</v>
      </c>
      <c r="D113" s="4" t="s">
        <v>510</v>
      </c>
      <c r="E113" s="4" t="s">
        <v>52</v>
      </c>
      <c r="F113" s="4" t="s">
        <v>53</v>
      </c>
      <c r="G113" s="4" t="s">
        <v>54</v>
      </c>
      <c r="H113" s="4" t="s">
        <v>12</v>
      </c>
      <c r="I113" s="4" t="s">
        <v>12</v>
      </c>
      <c r="J113" s="4" t="s">
        <v>12</v>
      </c>
      <c r="K113" s="4" t="s">
        <v>36</v>
      </c>
      <c r="L113" s="4" t="s">
        <v>78</v>
      </c>
      <c r="M113" s="4" t="s">
        <v>507</v>
      </c>
      <c r="N113" s="7">
        <v>320</v>
      </c>
      <c r="O113" s="4">
        <v>5</v>
      </c>
      <c r="P113" s="7">
        <f t="shared" si="1"/>
        <v>1600</v>
      </c>
    </row>
    <row r="114" s="4" customFormat="1" spans="1:16">
      <c r="A114" s="4" t="s">
        <v>10</v>
      </c>
      <c r="B114" s="4" t="s">
        <v>511</v>
      </c>
      <c r="C114" s="4" t="s">
        <v>512</v>
      </c>
      <c r="D114" s="4" t="s">
        <v>513</v>
      </c>
      <c r="E114" s="4" t="s">
        <v>184</v>
      </c>
      <c r="F114" s="4" t="s">
        <v>53</v>
      </c>
      <c r="G114" s="4" t="s">
        <v>54</v>
      </c>
      <c r="H114" s="4" t="s">
        <v>12</v>
      </c>
      <c r="I114" s="4" t="s">
        <v>12</v>
      </c>
      <c r="J114" s="4" t="s">
        <v>12</v>
      </c>
      <c r="K114" s="4" t="s">
        <v>36</v>
      </c>
      <c r="L114" s="4" t="s">
        <v>55</v>
      </c>
      <c r="M114" s="4" t="s">
        <v>514</v>
      </c>
      <c r="N114" s="7">
        <v>300</v>
      </c>
      <c r="O114" s="4">
        <v>1</v>
      </c>
      <c r="P114" s="7">
        <f t="shared" si="1"/>
        <v>300</v>
      </c>
    </row>
    <row r="115" s="4" customFormat="1" spans="1:16">
      <c r="A115" s="4" t="s">
        <v>10</v>
      </c>
      <c r="B115" s="4" t="s">
        <v>515</v>
      </c>
      <c r="C115" s="4" t="s">
        <v>516</v>
      </c>
      <c r="D115" s="4" t="s">
        <v>517</v>
      </c>
      <c r="E115" s="4" t="s">
        <v>184</v>
      </c>
      <c r="F115" s="4" t="s">
        <v>53</v>
      </c>
      <c r="G115" s="4" t="s">
        <v>54</v>
      </c>
      <c r="H115" s="4" t="s">
        <v>12</v>
      </c>
      <c r="I115" s="4" t="s">
        <v>12</v>
      </c>
      <c r="J115" s="4" t="s">
        <v>12</v>
      </c>
      <c r="K115" s="4" t="s">
        <v>36</v>
      </c>
      <c r="L115" s="4" t="s">
        <v>117</v>
      </c>
      <c r="M115" s="4" t="s">
        <v>518</v>
      </c>
      <c r="N115" s="7">
        <v>300</v>
      </c>
      <c r="O115" s="4">
        <v>5</v>
      </c>
      <c r="P115" s="7">
        <f t="shared" si="1"/>
        <v>1500</v>
      </c>
    </row>
    <row r="116" s="4" customFormat="1" spans="1:16">
      <c r="A116" s="4" t="s">
        <v>10</v>
      </c>
      <c r="B116" s="4" t="s">
        <v>519</v>
      </c>
      <c r="C116" s="4" t="s">
        <v>520</v>
      </c>
      <c r="D116" s="4" t="s">
        <v>521</v>
      </c>
      <c r="E116" s="4" t="s">
        <v>60</v>
      </c>
      <c r="F116" s="4" t="s">
        <v>53</v>
      </c>
      <c r="G116" s="4" t="s">
        <v>54</v>
      </c>
      <c r="H116" s="4" t="s">
        <v>12</v>
      </c>
      <c r="I116" s="4" t="s">
        <v>12</v>
      </c>
      <c r="J116" s="4" t="s">
        <v>12</v>
      </c>
      <c r="K116" s="4" t="s">
        <v>36</v>
      </c>
      <c r="L116" s="4" t="s">
        <v>83</v>
      </c>
      <c r="M116" s="4" t="s">
        <v>402</v>
      </c>
      <c r="N116" s="7">
        <v>349</v>
      </c>
      <c r="O116" s="4">
        <v>1</v>
      </c>
      <c r="P116" s="7">
        <f t="shared" si="1"/>
        <v>349</v>
      </c>
    </row>
    <row r="117" s="4" customFormat="1" spans="1:16">
      <c r="A117" s="4" t="s">
        <v>10</v>
      </c>
      <c r="B117" s="4" t="s">
        <v>522</v>
      </c>
      <c r="C117" s="4" t="s">
        <v>523</v>
      </c>
      <c r="D117" s="4" t="s">
        <v>524</v>
      </c>
      <c r="E117" s="4" t="s">
        <v>65</v>
      </c>
      <c r="F117" s="4" t="s">
        <v>53</v>
      </c>
      <c r="G117" s="4" t="s">
        <v>54</v>
      </c>
      <c r="H117" s="4" t="s">
        <v>12</v>
      </c>
      <c r="I117" s="4" t="s">
        <v>12</v>
      </c>
      <c r="J117" s="4" t="s">
        <v>12</v>
      </c>
      <c r="K117" s="4" t="s">
        <v>36</v>
      </c>
      <c r="L117" s="4" t="s">
        <v>117</v>
      </c>
      <c r="M117" s="4" t="s">
        <v>525</v>
      </c>
      <c r="N117" s="7">
        <v>270</v>
      </c>
      <c r="O117" s="4">
        <v>2</v>
      </c>
      <c r="P117" s="7">
        <f t="shared" si="1"/>
        <v>540</v>
      </c>
    </row>
    <row r="118" s="4" customFormat="1" spans="1:16">
      <c r="A118" s="4" t="s">
        <v>16</v>
      </c>
      <c r="B118" s="4" t="s">
        <v>526</v>
      </c>
      <c r="C118" s="4" t="s">
        <v>527</v>
      </c>
      <c r="D118" s="4" t="s">
        <v>528</v>
      </c>
      <c r="E118" s="4" t="s">
        <v>87</v>
      </c>
      <c r="F118" s="4" t="s">
        <v>53</v>
      </c>
      <c r="G118" s="4" t="s">
        <v>54</v>
      </c>
      <c r="H118" s="4" t="s">
        <v>12</v>
      </c>
      <c r="I118" s="4" t="s">
        <v>12</v>
      </c>
      <c r="J118" s="4" t="s">
        <v>12</v>
      </c>
      <c r="K118" s="4" t="s">
        <v>36</v>
      </c>
      <c r="L118" s="4" t="s">
        <v>133</v>
      </c>
      <c r="M118" s="4" t="s">
        <v>529</v>
      </c>
      <c r="N118" s="7">
        <v>250</v>
      </c>
      <c r="O118" s="4">
        <v>3</v>
      </c>
      <c r="P118" s="7">
        <f t="shared" si="1"/>
        <v>750</v>
      </c>
    </row>
    <row r="119" s="4" customFormat="1" spans="1:16">
      <c r="A119" s="4" t="s">
        <v>10</v>
      </c>
      <c r="B119" s="4" t="s">
        <v>530</v>
      </c>
      <c r="C119" s="4" t="s">
        <v>531</v>
      </c>
      <c r="D119" s="4" t="s">
        <v>532</v>
      </c>
      <c r="E119" s="4" t="s">
        <v>87</v>
      </c>
      <c r="F119" s="4" t="s">
        <v>53</v>
      </c>
      <c r="G119" s="4" t="s">
        <v>54</v>
      </c>
      <c r="H119" s="4" t="s">
        <v>12</v>
      </c>
      <c r="I119" s="4" t="s">
        <v>12</v>
      </c>
      <c r="J119" s="4" t="s">
        <v>12</v>
      </c>
      <c r="K119" s="4" t="s">
        <v>36</v>
      </c>
      <c r="L119" s="4" t="s">
        <v>103</v>
      </c>
      <c r="M119" s="4" t="s">
        <v>533</v>
      </c>
      <c r="N119" s="7">
        <v>280</v>
      </c>
      <c r="O119" s="4">
        <v>3</v>
      </c>
      <c r="P119" s="7">
        <f t="shared" si="1"/>
        <v>840</v>
      </c>
    </row>
    <row r="120" s="4" customFormat="1" spans="1:16">
      <c r="A120" s="4" t="s">
        <v>13</v>
      </c>
      <c r="B120" s="4" t="s">
        <v>534</v>
      </c>
      <c r="C120" s="4" t="s">
        <v>535</v>
      </c>
      <c r="D120" s="4" t="s">
        <v>536</v>
      </c>
      <c r="E120" s="4" t="s">
        <v>121</v>
      </c>
      <c r="F120" s="4" t="s">
        <v>53</v>
      </c>
      <c r="G120" s="4" t="s">
        <v>54</v>
      </c>
      <c r="H120" s="4" t="s">
        <v>12</v>
      </c>
      <c r="I120" s="4" t="s">
        <v>12</v>
      </c>
      <c r="J120" s="4" t="s">
        <v>12</v>
      </c>
      <c r="K120" s="4" t="s">
        <v>36</v>
      </c>
      <c r="L120" s="4" t="s">
        <v>133</v>
      </c>
      <c r="M120" s="4" t="s">
        <v>537</v>
      </c>
      <c r="N120" s="7">
        <v>117.1</v>
      </c>
      <c r="O120" s="4">
        <v>5</v>
      </c>
      <c r="P120" s="7">
        <f t="shared" si="1"/>
        <v>585.5</v>
      </c>
    </row>
    <row r="121" s="4" customFormat="1" spans="1:16">
      <c r="A121" s="4" t="s">
        <v>13</v>
      </c>
      <c r="B121" s="4" t="s">
        <v>538</v>
      </c>
      <c r="C121" s="4" t="s">
        <v>539</v>
      </c>
      <c r="D121" s="4" t="s">
        <v>540</v>
      </c>
      <c r="E121" s="4" t="s">
        <v>121</v>
      </c>
      <c r="F121" s="4" t="s">
        <v>53</v>
      </c>
      <c r="G121" s="4" t="s">
        <v>54</v>
      </c>
      <c r="H121" s="4" t="s">
        <v>12</v>
      </c>
      <c r="I121" s="4" t="s">
        <v>12</v>
      </c>
      <c r="J121" s="4" t="s">
        <v>12</v>
      </c>
      <c r="K121" s="4" t="s">
        <v>36</v>
      </c>
      <c r="L121" s="4" t="s">
        <v>206</v>
      </c>
      <c r="M121" s="4" t="s">
        <v>537</v>
      </c>
      <c r="N121" s="7">
        <v>117.1</v>
      </c>
      <c r="O121" s="4">
        <v>1</v>
      </c>
      <c r="P121" s="7">
        <f t="shared" si="1"/>
        <v>117.1</v>
      </c>
    </row>
    <row r="122" s="4" customFormat="1" spans="1:16">
      <c r="A122" s="4" t="s">
        <v>13</v>
      </c>
      <c r="B122" s="4" t="s">
        <v>541</v>
      </c>
      <c r="C122" s="4" t="s">
        <v>542</v>
      </c>
      <c r="D122" s="4" t="s">
        <v>543</v>
      </c>
      <c r="E122" s="4" t="s">
        <v>121</v>
      </c>
      <c r="F122" s="4" t="s">
        <v>53</v>
      </c>
      <c r="G122" s="4" t="s">
        <v>54</v>
      </c>
      <c r="H122" s="4" t="s">
        <v>12</v>
      </c>
      <c r="I122" s="4" t="s">
        <v>12</v>
      </c>
      <c r="J122" s="4" t="s">
        <v>12</v>
      </c>
      <c r="K122" s="4" t="s">
        <v>36</v>
      </c>
      <c r="L122" s="4" t="s">
        <v>206</v>
      </c>
      <c r="M122" s="4" t="s">
        <v>544</v>
      </c>
      <c r="N122" s="7">
        <v>117.1</v>
      </c>
      <c r="O122" s="4">
        <v>10</v>
      </c>
      <c r="P122" s="7">
        <f t="shared" si="1"/>
        <v>1171</v>
      </c>
    </row>
    <row r="123" s="4" customFormat="1" spans="1:16">
      <c r="A123" s="4" t="s">
        <v>15</v>
      </c>
      <c r="B123" s="4" t="s">
        <v>545</v>
      </c>
      <c r="C123" s="4" t="s">
        <v>546</v>
      </c>
      <c r="D123" s="4" t="s">
        <v>547</v>
      </c>
      <c r="E123" s="4" t="s">
        <v>65</v>
      </c>
      <c r="F123" s="4" t="s">
        <v>53</v>
      </c>
      <c r="G123" s="4" t="s">
        <v>54</v>
      </c>
      <c r="H123" s="4" t="s">
        <v>12</v>
      </c>
      <c r="I123" s="4" t="s">
        <v>12</v>
      </c>
      <c r="J123" s="4" t="s">
        <v>12</v>
      </c>
      <c r="K123" s="4" t="s">
        <v>36</v>
      </c>
      <c r="L123" s="4" t="s">
        <v>55</v>
      </c>
      <c r="M123" s="4" t="s">
        <v>548</v>
      </c>
      <c r="N123" s="7">
        <v>175</v>
      </c>
      <c r="O123" s="4">
        <v>10</v>
      </c>
      <c r="P123" s="7">
        <f t="shared" si="1"/>
        <v>1750</v>
      </c>
    </row>
    <row r="124" s="4" customFormat="1" spans="1:16">
      <c r="A124" s="4" t="s">
        <v>15</v>
      </c>
      <c r="B124" s="4" t="s">
        <v>549</v>
      </c>
      <c r="C124" s="4" t="s">
        <v>550</v>
      </c>
      <c r="D124" s="4" t="s">
        <v>551</v>
      </c>
      <c r="E124" s="4" t="s">
        <v>65</v>
      </c>
      <c r="F124" s="4" t="s">
        <v>53</v>
      </c>
      <c r="G124" s="4" t="s">
        <v>54</v>
      </c>
      <c r="H124" s="4" t="s">
        <v>12</v>
      </c>
      <c r="I124" s="4" t="s">
        <v>12</v>
      </c>
      <c r="J124" s="4" t="s">
        <v>12</v>
      </c>
      <c r="K124" s="4" t="s">
        <v>36</v>
      </c>
      <c r="L124" s="4" t="s">
        <v>55</v>
      </c>
      <c r="M124" s="4" t="s">
        <v>548</v>
      </c>
      <c r="N124" s="7">
        <v>175</v>
      </c>
      <c r="O124" s="4">
        <v>10</v>
      </c>
      <c r="P124" s="7">
        <f t="shared" si="1"/>
        <v>1750</v>
      </c>
    </row>
    <row r="125" s="4" customFormat="1" spans="1:16">
      <c r="A125" s="4" t="s">
        <v>15</v>
      </c>
      <c r="B125" s="4" t="s">
        <v>552</v>
      </c>
      <c r="C125" s="4" t="s">
        <v>553</v>
      </c>
      <c r="D125" s="4" t="s">
        <v>554</v>
      </c>
      <c r="E125" s="4" t="s">
        <v>184</v>
      </c>
      <c r="F125" s="4" t="s">
        <v>53</v>
      </c>
      <c r="G125" s="4" t="s">
        <v>54</v>
      </c>
      <c r="H125" s="4" t="s">
        <v>12</v>
      </c>
      <c r="I125" s="4" t="s">
        <v>12</v>
      </c>
      <c r="J125" s="4" t="s">
        <v>12</v>
      </c>
      <c r="K125" s="4" t="s">
        <v>36</v>
      </c>
      <c r="L125" s="4" t="s">
        <v>83</v>
      </c>
      <c r="M125" s="4" t="s">
        <v>555</v>
      </c>
      <c r="N125" s="7">
        <v>155</v>
      </c>
      <c r="O125" s="4">
        <v>10</v>
      </c>
      <c r="P125" s="7">
        <f t="shared" si="1"/>
        <v>1550</v>
      </c>
    </row>
    <row r="126" s="4" customFormat="1" spans="1:16">
      <c r="A126" s="4" t="s">
        <v>16</v>
      </c>
      <c r="B126" s="4" t="s">
        <v>556</v>
      </c>
      <c r="C126" s="4" t="s">
        <v>557</v>
      </c>
      <c r="D126" s="4" t="s">
        <v>558</v>
      </c>
      <c r="E126" s="4" t="s">
        <v>127</v>
      </c>
      <c r="F126" s="4" t="s">
        <v>53</v>
      </c>
      <c r="G126" s="4" t="s">
        <v>54</v>
      </c>
      <c r="H126" s="4" t="s">
        <v>12</v>
      </c>
      <c r="I126" s="4" t="s">
        <v>12</v>
      </c>
      <c r="J126" s="4" t="s">
        <v>12</v>
      </c>
      <c r="K126" s="4" t="s">
        <v>36</v>
      </c>
      <c r="L126" s="4" t="s">
        <v>55</v>
      </c>
      <c r="M126" s="4" t="s">
        <v>559</v>
      </c>
      <c r="N126" s="7">
        <v>250</v>
      </c>
      <c r="O126" s="4">
        <v>2</v>
      </c>
      <c r="P126" s="7">
        <f t="shared" si="1"/>
        <v>500</v>
      </c>
    </row>
    <row r="127" s="4" customFormat="1" spans="1:16">
      <c r="A127" s="4" t="s">
        <v>16</v>
      </c>
      <c r="B127" s="4" t="s">
        <v>560</v>
      </c>
      <c r="C127" s="4" t="s">
        <v>561</v>
      </c>
      <c r="D127" s="4" t="s">
        <v>562</v>
      </c>
      <c r="E127" s="4" t="s">
        <v>127</v>
      </c>
      <c r="F127" s="4" t="s">
        <v>53</v>
      </c>
      <c r="G127" s="4" t="s">
        <v>72</v>
      </c>
      <c r="H127" s="4" t="s">
        <v>12</v>
      </c>
      <c r="I127" s="4" t="s">
        <v>12</v>
      </c>
      <c r="J127" s="4" t="s">
        <v>12</v>
      </c>
      <c r="K127" s="4" t="s">
        <v>36</v>
      </c>
      <c r="L127" s="4" t="s">
        <v>55</v>
      </c>
      <c r="M127" s="4" t="s">
        <v>563</v>
      </c>
      <c r="N127" s="7">
        <v>304</v>
      </c>
      <c r="O127" s="4">
        <v>1</v>
      </c>
      <c r="P127" s="7">
        <f t="shared" si="1"/>
        <v>304</v>
      </c>
    </row>
    <row r="128" s="4" customFormat="1" spans="1:16">
      <c r="A128" s="4" t="s">
        <v>24</v>
      </c>
      <c r="B128" s="4" t="s">
        <v>564</v>
      </c>
      <c r="C128" s="4" t="s">
        <v>565</v>
      </c>
      <c r="D128" s="4" t="s">
        <v>566</v>
      </c>
      <c r="E128" s="4" t="s">
        <v>87</v>
      </c>
      <c r="F128" s="4" t="s">
        <v>53</v>
      </c>
      <c r="G128" s="4" t="s">
        <v>72</v>
      </c>
      <c r="H128" s="4" t="s">
        <v>12</v>
      </c>
      <c r="I128" s="4" t="s">
        <v>12</v>
      </c>
      <c r="J128" s="4" t="s">
        <v>12</v>
      </c>
      <c r="K128" s="4" t="s">
        <v>36</v>
      </c>
      <c r="L128" s="4" t="s">
        <v>83</v>
      </c>
      <c r="M128" s="4" t="s">
        <v>154</v>
      </c>
      <c r="N128" s="7">
        <v>180</v>
      </c>
      <c r="O128" s="4">
        <v>5</v>
      </c>
      <c r="P128" s="7">
        <f t="shared" si="1"/>
        <v>900</v>
      </c>
    </row>
    <row r="129" s="4" customFormat="1" spans="1:16">
      <c r="A129" s="4" t="s">
        <v>10</v>
      </c>
      <c r="B129" s="4" t="s">
        <v>567</v>
      </c>
      <c r="C129" s="4" t="s">
        <v>568</v>
      </c>
      <c r="D129" s="4" t="s">
        <v>569</v>
      </c>
      <c r="E129" s="4" t="s">
        <v>52</v>
      </c>
      <c r="F129" s="4" t="s">
        <v>53</v>
      </c>
      <c r="G129" s="4" t="s">
        <v>54</v>
      </c>
      <c r="H129" s="4" t="s">
        <v>12</v>
      </c>
      <c r="I129" s="4" t="s">
        <v>12</v>
      </c>
      <c r="J129" s="4" t="s">
        <v>12</v>
      </c>
      <c r="K129" s="4" t="s">
        <v>36</v>
      </c>
      <c r="L129" s="4" t="s">
        <v>494</v>
      </c>
      <c r="M129" s="4" t="s">
        <v>570</v>
      </c>
      <c r="N129" s="7">
        <v>240</v>
      </c>
      <c r="O129" s="4">
        <v>1</v>
      </c>
      <c r="P129" s="7">
        <f t="shared" si="1"/>
        <v>240</v>
      </c>
    </row>
    <row r="130" s="4" customFormat="1" spans="1:16">
      <c r="A130" s="4" t="s">
        <v>10</v>
      </c>
      <c r="B130" s="4" t="s">
        <v>571</v>
      </c>
      <c r="C130" s="4" t="s">
        <v>572</v>
      </c>
      <c r="D130" s="4" t="s">
        <v>573</v>
      </c>
      <c r="E130" s="4" t="s">
        <v>102</v>
      </c>
      <c r="F130" s="4" t="s">
        <v>53</v>
      </c>
      <c r="G130" s="4" t="s">
        <v>54</v>
      </c>
      <c r="H130" s="4" t="s">
        <v>12</v>
      </c>
      <c r="I130" s="4" t="s">
        <v>12</v>
      </c>
      <c r="J130" s="4" t="s">
        <v>12</v>
      </c>
      <c r="K130" s="4" t="s">
        <v>36</v>
      </c>
      <c r="L130" s="4" t="s">
        <v>133</v>
      </c>
      <c r="M130" s="4" t="s">
        <v>574</v>
      </c>
      <c r="N130" s="7">
        <v>220</v>
      </c>
      <c r="O130" s="4">
        <v>2</v>
      </c>
      <c r="P130" s="7">
        <f t="shared" si="1"/>
        <v>440</v>
      </c>
    </row>
    <row r="131" s="4" customFormat="1" spans="1:16">
      <c r="A131" s="4" t="s">
        <v>10</v>
      </c>
      <c r="B131" s="4" t="s">
        <v>575</v>
      </c>
      <c r="C131" s="4" t="s">
        <v>576</v>
      </c>
      <c r="D131" s="4" t="s">
        <v>577</v>
      </c>
      <c r="E131" s="4" t="s">
        <v>184</v>
      </c>
      <c r="F131" s="4" t="s">
        <v>53</v>
      </c>
      <c r="G131" s="4" t="s">
        <v>54</v>
      </c>
      <c r="H131" s="4" t="s">
        <v>12</v>
      </c>
      <c r="I131" s="4" t="s">
        <v>12</v>
      </c>
      <c r="J131" s="4" t="s">
        <v>12</v>
      </c>
      <c r="K131" s="4" t="s">
        <v>36</v>
      </c>
      <c r="L131" s="4" t="s">
        <v>55</v>
      </c>
      <c r="M131" s="4" t="s">
        <v>578</v>
      </c>
      <c r="N131" s="7">
        <v>260</v>
      </c>
      <c r="O131" s="4">
        <v>1</v>
      </c>
      <c r="P131" s="7">
        <f t="shared" ref="P131:P194" si="2">O131*N131</f>
        <v>260</v>
      </c>
    </row>
    <row r="132" s="4" customFormat="1" spans="1:16">
      <c r="A132" s="4" t="s">
        <v>13</v>
      </c>
      <c r="B132" s="4" t="s">
        <v>579</v>
      </c>
      <c r="C132" s="4" t="s">
        <v>580</v>
      </c>
      <c r="D132" s="4" t="s">
        <v>581</v>
      </c>
      <c r="E132" s="4" t="s">
        <v>52</v>
      </c>
      <c r="F132" s="4" t="s">
        <v>53</v>
      </c>
      <c r="G132" s="4" t="s">
        <v>54</v>
      </c>
      <c r="H132" s="4" t="s">
        <v>12</v>
      </c>
      <c r="I132" s="4" t="s">
        <v>12</v>
      </c>
      <c r="J132" s="4" t="s">
        <v>12</v>
      </c>
      <c r="K132" s="4" t="s">
        <v>36</v>
      </c>
      <c r="L132" s="4" t="s">
        <v>582</v>
      </c>
      <c r="M132" s="4" t="s">
        <v>583</v>
      </c>
      <c r="N132" s="7">
        <v>140</v>
      </c>
      <c r="O132" s="4">
        <v>10</v>
      </c>
      <c r="P132" s="7">
        <f t="shared" si="2"/>
        <v>1400</v>
      </c>
    </row>
    <row r="133" s="4" customFormat="1" spans="1:16">
      <c r="A133" s="4" t="s">
        <v>13</v>
      </c>
      <c r="B133" s="4" t="s">
        <v>584</v>
      </c>
      <c r="C133" s="4" t="s">
        <v>585</v>
      </c>
      <c r="D133" s="4" t="s">
        <v>586</v>
      </c>
      <c r="E133" s="4" t="s">
        <v>52</v>
      </c>
      <c r="F133" s="4" t="s">
        <v>53</v>
      </c>
      <c r="G133" s="4" t="s">
        <v>54</v>
      </c>
      <c r="H133" s="4" t="s">
        <v>12</v>
      </c>
      <c r="I133" s="4" t="s">
        <v>12</v>
      </c>
      <c r="J133" s="4" t="s">
        <v>12</v>
      </c>
      <c r="K133" s="4" t="s">
        <v>36</v>
      </c>
      <c r="L133" s="4" t="s">
        <v>122</v>
      </c>
      <c r="M133" s="4" t="s">
        <v>587</v>
      </c>
      <c r="N133" s="7">
        <v>130</v>
      </c>
      <c r="O133" s="4">
        <v>4</v>
      </c>
      <c r="P133" s="7">
        <f t="shared" si="2"/>
        <v>520</v>
      </c>
    </row>
    <row r="134" s="4" customFormat="1" spans="1:16">
      <c r="A134" s="4" t="s">
        <v>13</v>
      </c>
      <c r="B134" s="4" t="s">
        <v>588</v>
      </c>
      <c r="C134" s="4" t="s">
        <v>589</v>
      </c>
      <c r="D134" s="4" t="s">
        <v>590</v>
      </c>
      <c r="E134" s="4" t="s">
        <v>65</v>
      </c>
      <c r="F134" s="4" t="s">
        <v>53</v>
      </c>
      <c r="G134" s="4" t="s">
        <v>54</v>
      </c>
      <c r="H134" s="4" t="s">
        <v>12</v>
      </c>
      <c r="I134" s="4" t="s">
        <v>12</v>
      </c>
      <c r="J134" s="4" t="s">
        <v>12</v>
      </c>
      <c r="K134" s="4" t="s">
        <v>36</v>
      </c>
      <c r="L134" s="4" t="s">
        <v>591</v>
      </c>
      <c r="M134" s="4" t="s">
        <v>592</v>
      </c>
      <c r="N134" s="7">
        <v>120</v>
      </c>
      <c r="O134" s="4">
        <v>5</v>
      </c>
      <c r="P134" s="7">
        <f t="shared" si="2"/>
        <v>600</v>
      </c>
    </row>
    <row r="135" s="4" customFormat="1" spans="1:16">
      <c r="A135" s="4" t="s">
        <v>13</v>
      </c>
      <c r="B135" s="4" t="s">
        <v>593</v>
      </c>
      <c r="C135" s="4" t="s">
        <v>594</v>
      </c>
      <c r="D135" s="4" t="s">
        <v>595</v>
      </c>
      <c r="E135" s="4" t="s">
        <v>65</v>
      </c>
      <c r="F135" s="4" t="s">
        <v>53</v>
      </c>
      <c r="G135" s="4" t="s">
        <v>54</v>
      </c>
      <c r="H135" s="4" t="s">
        <v>12</v>
      </c>
      <c r="I135" s="4" t="s">
        <v>12</v>
      </c>
      <c r="J135" s="4" t="s">
        <v>12</v>
      </c>
      <c r="K135" s="4" t="s">
        <v>36</v>
      </c>
      <c r="L135" s="4" t="s">
        <v>55</v>
      </c>
      <c r="M135" s="4" t="s">
        <v>596</v>
      </c>
      <c r="N135" s="7">
        <v>120</v>
      </c>
      <c r="O135" s="4">
        <v>10</v>
      </c>
      <c r="P135" s="7">
        <f t="shared" si="2"/>
        <v>1200</v>
      </c>
    </row>
    <row r="136" s="4" customFormat="1" spans="1:16">
      <c r="A136" s="4" t="s">
        <v>24</v>
      </c>
      <c r="B136" s="4" t="s">
        <v>597</v>
      </c>
      <c r="C136" s="4" t="s">
        <v>598</v>
      </c>
      <c r="D136" s="4" t="s">
        <v>599</v>
      </c>
      <c r="E136" s="4" t="s">
        <v>121</v>
      </c>
      <c r="F136" s="4" t="s">
        <v>53</v>
      </c>
      <c r="G136" s="4" t="s">
        <v>54</v>
      </c>
      <c r="H136" s="4" t="s">
        <v>12</v>
      </c>
      <c r="I136" s="4" t="s">
        <v>12</v>
      </c>
      <c r="J136" s="4" t="s">
        <v>12</v>
      </c>
      <c r="K136" s="4" t="s">
        <v>36</v>
      </c>
      <c r="L136" s="4" t="s">
        <v>97</v>
      </c>
      <c r="M136" s="4" t="s">
        <v>154</v>
      </c>
      <c r="N136" s="7">
        <v>130</v>
      </c>
      <c r="O136" s="4">
        <v>5</v>
      </c>
      <c r="P136" s="7">
        <f t="shared" si="2"/>
        <v>650</v>
      </c>
    </row>
    <row r="137" s="4" customFormat="1" spans="1:16">
      <c r="A137" s="4" t="s">
        <v>10</v>
      </c>
      <c r="B137" s="4" t="s">
        <v>600</v>
      </c>
      <c r="C137" s="4" t="s">
        <v>601</v>
      </c>
      <c r="D137" s="4" t="s">
        <v>602</v>
      </c>
      <c r="E137" s="4" t="s">
        <v>276</v>
      </c>
      <c r="F137" s="4" t="s">
        <v>53</v>
      </c>
      <c r="G137" s="4" t="s">
        <v>72</v>
      </c>
      <c r="H137" s="4" t="s">
        <v>12</v>
      </c>
      <c r="I137" s="4" t="s">
        <v>12</v>
      </c>
      <c r="J137" s="4" t="s">
        <v>12</v>
      </c>
      <c r="K137" s="4" t="s">
        <v>36</v>
      </c>
      <c r="L137" s="4" t="s">
        <v>103</v>
      </c>
      <c r="M137" s="4" t="s">
        <v>603</v>
      </c>
      <c r="N137" s="7">
        <v>250</v>
      </c>
      <c r="O137" s="4">
        <v>3</v>
      </c>
      <c r="P137" s="7">
        <f t="shared" si="2"/>
        <v>750</v>
      </c>
    </row>
    <row r="138" s="4" customFormat="1" spans="1:16">
      <c r="A138" s="4" t="s">
        <v>10</v>
      </c>
      <c r="B138" s="4" t="s">
        <v>604</v>
      </c>
      <c r="C138" s="4" t="s">
        <v>605</v>
      </c>
      <c r="D138" s="4" t="s">
        <v>606</v>
      </c>
      <c r="E138" s="4" t="s">
        <v>276</v>
      </c>
      <c r="F138" s="4" t="s">
        <v>53</v>
      </c>
      <c r="G138" s="4" t="s">
        <v>72</v>
      </c>
      <c r="H138" s="4" t="s">
        <v>12</v>
      </c>
      <c r="I138" s="4" t="s">
        <v>12</v>
      </c>
      <c r="J138" s="4" t="s">
        <v>12</v>
      </c>
      <c r="K138" s="4" t="s">
        <v>36</v>
      </c>
      <c r="L138" s="4" t="s">
        <v>66</v>
      </c>
      <c r="M138" s="4" t="s">
        <v>603</v>
      </c>
      <c r="N138" s="7">
        <v>250</v>
      </c>
      <c r="O138" s="4">
        <v>1</v>
      </c>
      <c r="P138" s="7">
        <f t="shared" si="2"/>
        <v>250</v>
      </c>
    </row>
    <row r="139" s="4" customFormat="1" spans="1:16">
      <c r="A139" s="4" t="s">
        <v>10</v>
      </c>
      <c r="B139" s="4" t="s">
        <v>607</v>
      </c>
      <c r="C139" s="4" t="s">
        <v>608</v>
      </c>
      <c r="D139" s="4" t="s">
        <v>609</v>
      </c>
      <c r="E139" s="4" t="s">
        <v>276</v>
      </c>
      <c r="F139" s="4" t="s">
        <v>53</v>
      </c>
      <c r="G139" s="4" t="s">
        <v>72</v>
      </c>
      <c r="H139" s="4" t="s">
        <v>12</v>
      </c>
      <c r="I139" s="4" t="s">
        <v>12</v>
      </c>
      <c r="J139" s="4" t="s">
        <v>12</v>
      </c>
      <c r="K139" s="4" t="s">
        <v>36</v>
      </c>
      <c r="L139" s="4" t="s">
        <v>55</v>
      </c>
      <c r="M139" s="4" t="s">
        <v>603</v>
      </c>
      <c r="N139" s="7">
        <v>250</v>
      </c>
      <c r="O139" s="4">
        <v>1</v>
      </c>
      <c r="P139" s="7">
        <f t="shared" si="2"/>
        <v>250</v>
      </c>
    </row>
    <row r="140" s="4" customFormat="1" spans="1:16">
      <c r="A140" s="4" t="s">
        <v>10</v>
      </c>
      <c r="B140" s="4" t="s">
        <v>610</v>
      </c>
      <c r="C140" s="4" t="s">
        <v>611</v>
      </c>
      <c r="D140" s="4" t="s">
        <v>612</v>
      </c>
      <c r="E140" s="4" t="s">
        <v>87</v>
      </c>
      <c r="F140" s="4" t="s">
        <v>53</v>
      </c>
      <c r="G140" s="4" t="s">
        <v>72</v>
      </c>
      <c r="H140" s="4" t="s">
        <v>12</v>
      </c>
      <c r="I140" s="4" t="s">
        <v>12</v>
      </c>
      <c r="J140" s="4" t="s">
        <v>12</v>
      </c>
      <c r="K140" s="4" t="s">
        <v>36</v>
      </c>
      <c r="L140" s="4" t="s">
        <v>55</v>
      </c>
      <c r="M140" s="4" t="s">
        <v>613</v>
      </c>
      <c r="N140" s="7">
        <v>290</v>
      </c>
      <c r="O140" s="4">
        <v>3</v>
      </c>
      <c r="P140" s="7">
        <f t="shared" si="2"/>
        <v>870</v>
      </c>
    </row>
    <row r="141" s="4" customFormat="1" spans="1:16">
      <c r="A141" s="4" t="s">
        <v>10</v>
      </c>
      <c r="B141" s="4" t="s">
        <v>614</v>
      </c>
      <c r="C141" s="4" t="s">
        <v>615</v>
      </c>
      <c r="D141" s="4" t="s">
        <v>616</v>
      </c>
      <c r="E141" s="4" t="s">
        <v>87</v>
      </c>
      <c r="F141" s="4" t="s">
        <v>53</v>
      </c>
      <c r="G141" s="4" t="s">
        <v>72</v>
      </c>
      <c r="H141" s="4" t="s">
        <v>12</v>
      </c>
      <c r="I141" s="4" t="s">
        <v>12</v>
      </c>
      <c r="J141" s="4" t="s">
        <v>12</v>
      </c>
      <c r="K141" s="4" t="s">
        <v>36</v>
      </c>
      <c r="L141" s="4" t="s">
        <v>55</v>
      </c>
      <c r="M141" s="4" t="s">
        <v>613</v>
      </c>
      <c r="N141" s="7">
        <v>290</v>
      </c>
      <c r="O141" s="4">
        <v>1</v>
      </c>
      <c r="P141" s="7">
        <f t="shared" si="2"/>
        <v>290</v>
      </c>
    </row>
    <row r="142" s="4" customFormat="1" spans="1:16">
      <c r="A142" s="4" t="s">
        <v>10</v>
      </c>
      <c r="B142" s="4" t="s">
        <v>617</v>
      </c>
      <c r="C142" s="4" t="s">
        <v>618</v>
      </c>
      <c r="D142" s="4" t="s">
        <v>619</v>
      </c>
      <c r="E142" s="4" t="s">
        <v>153</v>
      </c>
      <c r="F142" s="4" t="s">
        <v>53</v>
      </c>
      <c r="G142" s="4" t="s">
        <v>72</v>
      </c>
      <c r="H142" s="4" t="s">
        <v>12</v>
      </c>
      <c r="I142" s="4" t="s">
        <v>12</v>
      </c>
      <c r="J142" s="4" t="s">
        <v>12</v>
      </c>
      <c r="K142" s="4" t="s">
        <v>36</v>
      </c>
      <c r="L142" s="4" t="s">
        <v>122</v>
      </c>
      <c r="M142" s="4" t="s">
        <v>620</v>
      </c>
      <c r="N142" s="7">
        <v>250</v>
      </c>
      <c r="O142" s="4">
        <v>4</v>
      </c>
      <c r="P142" s="7">
        <f t="shared" si="2"/>
        <v>1000</v>
      </c>
    </row>
    <row r="143" s="4" customFormat="1" spans="1:16">
      <c r="A143" s="4" t="s">
        <v>10</v>
      </c>
      <c r="B143" s="4" t="s">
        <v>621</v>
      </c>
      <c r="C143" s="4" t="s">
        <v>622</v>
      </c>
      <c r="D143" s="4" t="s">
        <v>623</v>
      </c>
      <c r="E143" s="4" t="s">
        <v>121</v>
      </c>
      <c r="F143" s="4" t="s">
        <v>53</v>
      </c>
      <c r="G143" s="4" t="s">
        <v>72</v>
      </c>
      <c r="H143" s="4" t="s">
        <v>12</v>
      </c>
      <c r="I143" s="4" t="s">
        <v>12</v>
      </c>
      <c r="J143" s="4" t="s">
        <v>12</v>
      </c>
      <c r="K143" s="4" t="s">
        <v>36</v>
      </c>
      <c r="L143" s="4" t="s">
        <v>392</v>
      </c>
      <c r="M143" s="4" t="s">
        <v>624</v>
      </c>
      <c r="N143" s="7">
        <v>340</v>
      </c>
      <c r="O143" s="4">
        <v>1</v>
      </c>
      <c r="P143" s="7">
        <f t="shared" si="2"/>
        <v>340</v>
      </c>
    </row>
    <row r="144" s="4" customFormat="1" spans="1:16">
      <c r="A144" s="4" t="s">
        <v>10</v>
      </c>
      <c r="B144" s="4" t="s">
        <v>625</v>
      </c>
      <c r="C144" s="4" t="s">
        <v>626</v>
      </c>
      <c r="D144" s="4" t="s">
        <v>627</v>
      </c>
      <c r="E144" s="4" t="s">
        <v>153</v>
      </c>
      <c r="F144" s="4" t="s">
        <v>53</v>
      </c>
      <c r="G144" s="4" t="s">
        <v>72</v>
      </c>
      <c r="H144" s="4" t="s">
        <v>12</v>
      </c>
      <c r="I144" s="4" t="s">
        <v>12</v>
      </c>
      <c r="J144" s="4" t="s">
        <v>12</v>
      </c>
      <c r="K144" s="4" t="s">
        <v>36</v>
      </c>
      <c r="L144" s="4" t="s">
        <v>103</v>
      </c>
      <c r="M144" s="4" t="s">
        <v>628</v>
      </c>
      <c r="N144" s="7">
        <v>370</v>
      </c>
      <c r="O144" s="4">
        <v>1</v>
      </c>
      <c r="P144" s="7">
        <f t="shared" si="2"/>
        <v>370</v>
      </c>
    </row>
    <row r="145" s="4" customFormat="1" spans="1:16">
      <c r="A145" s="4" t="s">
        <v>10</v>
      </c>
      <c r="B145" s="4" t="s">
        <v>629</v>
      </c>
      <c r="C145" s="4" t="s">
        <v>630</v>
      </c>
      <c r="D145" s="4" t="s">
        <v>631</v>
      </c>
      <c r="E145" s="4" t="s">
        <v>184</v>
      </c>
      <c r="F145" s="4" t="s">
        <v>53</v>
      </c>
      <c r="G145" s="4" t="s">
        <v>72</v>
      </c>
      <c r="H145" s="4" t="s">
        <v>12</v>
      </c>
      <c r="I145" s="4" t="s">
        <v>12</v>
      </c>
      <c r="J145" s="4" t="s">
        <v>12</v>
      </c>
      <c r="K145" s="4" t="s">
        <v>36</v>
      </c>
      <c r="L145" s="4" t="s">
        <v>122</v>
      </c>
      <c r="M145" s="4" t="s">
        <v>632</v>
      </c>
      <c r="N145" s="7">
        <v>250</v>
      </c>
      <c r="O145" s="4">
        <v>3</v>
      </c>
      <c r="P145" s="7">
        <f t="shared" si="2"/>
        <v>750</v>
      </c>
    </row>
    <row r="146" s="4" customFormat="1" spans="1:16">
      <c r="A146" s="4" t="s">
        <v>10</v>
      </c>
      <c r="B146" s="4" t="s">
        <v>633</v>
      </c>
      <c r="C146" s="4" t="s">
        <v>634</v>
      </c>
      <c r="D146" s="4" t="s">
        <v>635</v>
      </c>
      <c r="E146" s="4" t="s">
        <v>65</v>
      </c>
      <c r="F146" s="4" t="s">
        <v>53</v>
      </c>
      <c r="G146" s="4" t="s">
        <v>54</v>
      </c>
      <c r="H146" s="4" t="s">
        <v>12</v>
      </c>
      <c r="I146" s="4" t="s">
        <v>12</v>
      </c>
      <c r="J146" s="4" t="s">
        <v>12</v>
      </c>
      <c r="K146" s="4" t="s">
        <v>36</v>
      </c>
      <c r="L146" s="4" t="s">
        <v>78</v>
      </c>
      <c r="M146" s="4" t="s">
        <v>636</v>
      </c>
      <c r="N146" s="7">
        <v>270</v>
      </c>
      <c r="O146" s="4">
        <v>2</v>
      </c>
      <c r="P146" s="7">
        <f t="shared" si="2"/>
        <v>540</v>
      </c>
    </row>
    <row r="147" s="4" customFormat="1" spans="1:16">
      <c r="A147" s="4" t="s">
        <v>10</v>
      </c>
      <c r="B147" s="4" t="s">
        <v>637</v>
      </c>
      <c r="C147" s="4" t="s">
        <v>638</v>
      </c>
      <c r="D147" s="4" t="s">
        <v>639</v>
      </c>
      <c r="E147" s="4" t="s">
        <v>184</v>
      </c>
      <c r="F147" s="4" t="s">
        <v>53</v>
      </c>
      <c r="G147" s="4" t="s">
        <v>54</v>
      </c>
      <c r="H147" s="4" t="s">
        <v>12</v>
      </c>
      <c r="I147" s="4" t="s">
        <v>12</v>
      </c>
      <c r="J147" s="4" t="s">
        <v>12</v>
      </c>
      <c r="K147" s="4" t="s">
        <v>36</v>
      </c>
      <c r="L147" s="4" t="s">
        <v>55</v>
      </c>
      <c r="M147" s="4" t="s">
        <v>640</v>
      </c>
      <c r="N147" s="7">
        <v>270</v>
      </c>
      <c r="O147" s="4">
        <v>4</v>
      </c>
      <c r="P147" s="7">
        <f t="shared" si="2"/>
        <v>1080</v>
      </c>
    </row>
    <row r="148" s="4" customFormat="1" spans="1:16">
      <c r="A148" s="4" t="s">
        <v>10</v>
      </c>
      <c r="B148" s="4" t="s">
        <v>641</v>
      </c>
      <c r="C148" s="4" t="s">
        <v>642</v>
      </c>
      <c r="D148" s="4" t="s">
        <v>643</v>
      </c>
      <c r="E148" s="4" t="s">
        <v>184</v>
      </c>
      <c r="F148" s="4" t="s">
        <v>53</v>
      </c>
      <c r="G148" s="4" t="s">
        <v>54</v>
      </c>
      <c r="H148" s="4" t="s">
        <v>12</v>
      </c>
      <c r="I148" s="4" t="s">
        <v>12</v>
      </c>
      <c r="J148" s="4" t="s">
        <v>12</v>
      </c>
      <c r="K148" s="4" t="s">
        <v>36</v>
      </c>
      <c r="L148" s="4" t="s">
        <v>83</v>
      </c>
      <c r="M148" s="4" t="s">
        <v>640</v>
      </c>
      <c r="N148" s="7">
        <v>270</v>
      </c>
      <c r="O148" s="4">
        <v>2</v>
      </c>
      <c r="P148" s="7">
        <f t="shared" si="2"/>
        <v>540</v>
      </c>
    </row>
    <row r="149" s="4" customFormat="1" spans="1:16">
      <c r="A149" s="4" t="s">
        <v>21</v>
      </c>
      <c r="B149" s="4" t="s">
        <v>644</v>
      </c>
      <c r="C149" s="4" t="s">
        <v>645</v>
      </c>
      <c r="D149" s="4" t="s">
        <v>646</v>
      </c>
      <c r="E149" s="4" t="s">
        <v>127</v>
      </c>
      <c r="F149" s="4" t="s">
        <v>53</v>
      </c>
      <c r="G149" s="4" t="s">
        <v>72</v>
      </c>
      <c r="H149" s="4" t="s">
        <v>12</v>
      </c>
      <c r="I149" s="4" t="s">
        <v>12</v>
      </c>
      <c r="J149" s="4" t="s">
        <v>12</v>
      </c>
      <c r="K149" s="4" t="s">
        <v>36</v>
      </c>
      <c r="L149" s="4" t="s">
        <v>122</v>
      </c>
      <c r="M149" s="4" t="s">
        <v>402</v>
      </c>
      <c r="N149" s="7">
        <v>119</v>
      </c>
      <c r="O149" s="4">
        <v>1</v>
      </c>
      <c r="P149" s="7">
        <f t="shared" si="2"/>
        <v>119</v>
      </c>
    </row>
    <row r="150" s="4" customFormat="1" spans="1:16">
      <c r="A150" s="4" t="s">
        <v>10</v>
      </c>
      <c r="B150" s="4" t="s">
        <v>647</v>
      </c>
      <c r="C150" s="4" t="s">
        <v>648</v>
      </c>
      <c r="D150" s="4" t="s">
        <v>649</v>
      </c>
      <c r="E150" s="4" t="s">
        <v>102</v>
      </c>
      <c r="F150" s="4" t="s">
        <v>53</v>
      </c>
      <c r="G150" s="4" t="s">
        <v>54</v>
      </c>
      <c r="H150" s="4" t="s">
        <v>12</v>
      </c>
      <c r="I150" s="4" t="s">
        <v>12</v>
      </c>
      <c r="J150" s="4" t="s">
        <v>12</v>
      </c>
      <c r="K150" s="4" t="s">
        <v>36</v>
      </c>
      <c r="L150" s="4" t="s">
        <v>650</v>
      </c>
      <c r="M150" s="4" t="s">
        <v>651</v>
      </c>
      <c r="N150" s="7">
        <v>270</v>
      </c>
      <c r="O150" s="4">
        <v>3</v>
      </c>
      <c r="P150" s="7">
        <f t="shared" si="2"/>
        <v>810</v>
      </c>
    </row>
    <row r="151" s="4" customFormat="1" spans="1:16">
      <c r="A151" s="4" t="s">
        <v>15</v>
      </c>
      <c r="B151" s="4" t="s">
        <v>652</v>
      </c>
      <c r="C151" s="4" t="s">
        <v>653</v>
      </c>
      <c r="D151" s="4" t="s">
        <v>654</v>
      </c>
      <c r="E151" s="4" t="s">
        <v>87</v>
      </c>
      <c r="F151" s="4" t="s">
        <v>53</v>
      </c>
      <c r="G151" s="4" t="s">
        <v>54</v>
      </c>
      <c r="H151" s="4" t="s">
        <v>12</v>
      </c>
      <c r="I151" s="4" t="s">
        <v>12</v>
      </c>
      <c r="J151" s="4" t="s">
        <v>12</v>
      </c>
      <c r="K151" s="4" t="s">
        <v>36</v>
      </c>
      <c r="L151" s="4" t="s">
        <v>133</v>
      </c>
      <c r="M151" s="4" t="s">
        <v>655</v>
      </c>
      <c r="N151" s="7">
        <v>190</v>
      </c>
      <c r="O151" s="4">
        <v>10</v>
      </c>
      <c r="P151" s="7">
        <f t="shared" si="2"/>
        <v>1900</v>
      </c>
    </row>
    <row r="152" s="4" customFormat="1" spans="1:16">
      <c r="A152" s="4" t="s">
        <v>10</v>
      </c>
      <c r="B152" s="4" t="s">
        <v>656</v>
      </c>
      <c r="C152" s="4" t="s">
        <v>657</v>
      </c>
      <c r="D152" s="4" t="s">
        <v>658</v>
      </c>
      <c r="E152" s="4" t="s">
        <v>60</v>
      </c>
      <c r="F152" s="4" t="s">
        <v>53</v>
      </c>
      <c r="G152" s="4" t="s">
        <v>54</v>
      </c>
      <c r="H152" s="4" t="s">
        <v>12</v>
      </c>
      <c r="I152" s="4" t="s">
        <v>12</v>
      </c>
      <c r="J152" s="4" t="s">
        <v>12</v>
      </c>
      <c r="K152" s="4" t="s">
        <v>36</v>
      </c>
      <c r="L152" s="4" t="s">
        <v>55</v>
      </c>
      <c r="M152" s="4" t="s">
        <v>402</v>
      </c>
      <c r="N152" s="7">
        <v>310</v>
      </c>
      <c r="O152" s="4">
        <v>1</v>
      </c>
      <c r="P152" s="7">
        <f t="shared" si="2"/>
        <v>310</v>
      </c>
    </row>
    <row r="153" s="4" customFormat="1" spans="1:16">
      <c r="A153" s="4" t="s">
        <v>10</v>
      </c>
      <c r="B153" s="4" t="s">
        <v>659</v>
      </c>
      <c r="C153" s="4" t="s">
        <v>660</v>
      </c>
      <c r="D153" s="4" t="s">
        <v>661</v>
      </c>
      <c r="E153" s="4" t="s">
        <v>102</v>
      </c>
      <c r="F153" s="4" t="s">
        <v>53</v>
      </c>
      <c r="G153" s="4" t="s">
        <v>54</v>
      </c>
      <c r="H153" s="4" t="s">
        <v>12</v>
      </c>
      <c r="I153" s="4" t="s">
        <v>12</v>
      </c>
      <c r="J153" s="4" t="s">
        <v>12</v>
      </c>
      <c r="K153" s="4" t="s">
        <v>36</v>
      </c>
      <c r="L153" s="4" t="s">
        <v>117</v>
      </c>
      <c r="M153" s="4" t="s">
        <v>662</v>
      </c>
      <c r="N153" s="7">
        <v>260</v>
      </c>
      <c r="O153" s="4">
        <v>4</v>
      </c>
      <c r="P153" s="7">
        <f t="shared" si="2"/>
        <v>1040</v>
      </c>
    </row>
    <row r="154" s="4" customFormat="1" spans="1:16">
      <c r="A154" s="4" t="s">
        <v>17</v>
      </c>
      <c r="B154" s="4" t="s">
        <v>663</v>
      </c>
      <c r="C154" s="4" t="s">
        <v>664</v>
      </c>
      <c r="D154" s="4" t="s">
        <v>665</v>
      </c>
      <c r="E154" s="4" t="s">
        <v>184</v>
      </c>
      <c r="F154" s="4" t="s">
        <v>53</v>
      </c>
      <c r="G154" s="4" t="s">
        <v>54</v>
      </c>
      <c r="H154" s="4" t="s">
        <v>12</v>
      </c>
      <c r="I154" s="4" t="s">
        <v>12</v>
      </c>
      <c r="J154" s="4" t="s">
        <v>12</v>
      </c>
      <c r="K154" s="4" t="s">
        <v>36</v>
      </c>
      <c r="L154" s="4" t="s">
        <v>666</v>
      </c>
      <c r="M154" s="4" t="s">
        <v>154</v>
      </c>
      <c r="N154" s="7">
        <v>290</v>
      </c>
      <c r="O154" s="4">
        <v>1</v>
      </c>
      <c r="P154" s="7">
        <f t="shared" si="2"/>
        <v>290</v>
      </c>
    </row>
    <row r="155" s="4" customFormat="1" spans="1:16">
      <c r="A155" s="4" t="s">
        <v>10</v>
      </c>
      <c r="B155" s="4" t="s">
        <v>667</v>
      </c>
      <c r="C155" s="4" t="s">
        <v>668</v>
      </c>
      <c r="D155" s="4" t="s">
        <v>669</v>
      </c>
      <c r="E155" s="4" t="s">
        <v>276</v>
      </c>
      <c r="F155" s="4" t="s">
        <v>53</v>
      </c>
      <c r="G155" s="4" t="s">
        <v>54</v>
      </c>
      <c r="H155" s="4" t="s">
        <v>12</v>
      </c>
      <c r="I155" s="4" t="s">
        <v>12</v>
      </c>
      <c r="J155" s="4" t="s">
        <v>12</v>
      </c>
      <c r="K155" s="4" t="s">
        <v>36</v>
      </c>
      <c r="L155" s="4" t="s">
        <v>117</v>
      </c>
      <c r="M155" s="4" t="s">
        <v>670</v>
      </c>
      <c r="N155" s="7">
        <v>340</v>
      </c>
      <c r="O155" s="4">
        <v>2</v>
      </c>
      <c r="P155" s="7">
        <f t="shared" si="2"/>
        <v>680</v>
      </c>
    </row>
    <row r="156" s="4" customFormat="1" spans="1:16">
      <c r="A156" s="4" t="s">
        <v>17</v>
      </c>
      <c r="B156" s="4" t="s">
        <v>671</v>
      </c>
      <c r="C156" s="4" t="s">
        <v>672</v>
      </c>
      <c r="D156" s="4" t="s">
        <v>673</v>
      </c>
      <c r="E156" s="4" t="s">
        <v>184</v>
      </c>
      <c r="F156" s="4" t="s">
        <v>53</v>
      </c>
      <c r="G156" s="4" t="s">
        <v>54</v>
      </c>
      <c r="H156" s="4" t="s">
        <v>12</v>
      </c>
      <c r="I156" s="4" t="s">
        <v>12</v>
      </c>
      <c r="J156" s="4" t="s">
        <v>12</v>
      </c>
      <c r="K156" s="4" t="s">
        <v>36</v>
      </c>
      <c r="L156" s="4" t="s">
        <v>83</v>
      </c>
      <c r="M156" s="4" t="s">
        <v>674</v>
      </c>
      <c r="N156" s="7">
        <v>210</v>
      </c>
      <c r="O156" s="4">
        <v>5</v>
      </c>
      <c r="P156" s="7">
        <f t="shared" si="2"/>
        <v>1050</v>
      </c>
    </row>
    <row r="157" s="4" customFormat="1" spans="1:16">
      <c r="A157" s="4" t="s">
        <v>17</v>
      </c>
      <c r="B157" s="4" t="s">
        <v>675</v>
      </c>
      <c r="C157" s="4" t="s">
        <v>676</v>
      </c>
      <c r="D157" s="4" t="s">
        <v>677</v>
      </c>
      <c r="E157" s="4" t="s">
        <v>184</v>
      </c>
      <c r="F157" s="4" t="s">
        <v>53</v>
      </c>
      <c r="G157" s="4" t="s">
        <v>54</v>
      </c>
      <c r="H157" s="4" t="s">
        <v>12</v>
      </c>
      <c r="I157" s="4" t="s">
        <v>12</v>
      </c>
      <c r="J157" s="4" t="s">
        <v>12</v>
      </c>
      <c r="K157" s="4" t="s">
        <v>36</v>
      </c>
      <c r="L157" s="4" t="s">
        <v>264</v>
      </c>
      <c r="M157" s="4" t="s">
        <v>154</v>
      </c>
      <c r="N157" s="7">
        <v>210</v>
      </c>
      <c r="O157" s="4">
        <v>1</v>
      </c>
      <c r="P157" s="7">
        <f t="shared" si="2"/>
        <v>210</v>
      </c>
    </row>
    <row r="158" s="4" customFormat="1" spans="1:16">
      <c r="A158" s="4" t="s">
        <v>17</v>
      </c>
      <c r="B158" s="4" t="s">
        <v>678</v>
      </c>
      <c r="C158" s="4" t="s">
        <v>679</v>
      </c>
      <c r="D158" s="4" t="s">
        <v>680</v>
      </c>
      <c r="E158" s="4" t="s">
        <v>87</v>
      </c>
      <c r="F158" s="4" t="s">
        <v>53</v>
      </c>
      <c r="G158" s="4" t="s">
        <v>54</v>
      </c>
      <c r="H158" s="4" t="s">
        <v>12</v>
      </c>
      <c r="I158" s="4" t="s">
        <v>12</v>
      </c>
      <c r="J158" s="4" t="s">
        <v>12</v>
      </c>
      <c r="K158" s="4" t="s">
        <v>36</v>
      </c>
      <c r="L158" s="4" t="s">
        <v>83</v>
      </c>
      <c r="M158" s="4" t="s">
        <v>681</v>
      </c>
      <c r="N158" s="7">
        <v>250</v>
      </c>
      <c r="O158" s="4">
        <v>1</v>
      </c>
      <c r="P158" s="7">
        <f t="shared" si="2"/>
        <v>250</v>
      </c>
    </row>
    <row r="159" s="4" customFormat="1" spans="1:16">
      <c r="A159" s="4" t="s">
        <v>17</v>
      </c>
      <c r="B159" s="4" t="s">
        <v>682</v>
      </c>
      <c r="C159" s="4" t="s">
        <v>683</v>
      </c>
      <c r="D159" s="4" t="s">
        <v>684</v>
      </c>
      <c r="E159" s="4" t="s">
        <v>87</v>
      </c>
      <c r="F159" s="4" t="s">
        <v>53</v>
      </c>
      <c r="G159" s="4" t="s">
        <v>54</v>
      </c>
      <c r="H159" s="4" t="s">
        <v>12</v>
      </c>
      <c r="I159" s="4" t="s">
        <v>12</v>
      </c>
      <c r="J159" s="4" t="s">
        <v>12</v>
      </c>
      <c r="K159" s="4" t="s">
        <v>36</v>
      </c>
      <c r="L159" s="4" t="s">
        <v>117</v>
      </c>
      <c r="M159" s="4" t="s">
        <v>154</v>
      </c>
      <c r="N159" s="7">
        <v>250</v>
      </c>
      <c r="O159" s="4">
        <v>1</v>
      </c>
      <c r="P159" s="7">
        <f t="shared" si="2"/>
        <v>250</v>
      </c>
    </row>
    <row r="160" s="4" customFormat="1" spans="1:16">
      <c r="A160" s="4" t="s">
        <v>17</v>
      </c>
      <c r="B160" s="4" t="s">
        <v>685</v>
      </c>
      <c r="C160" s="4" t="s">
        <v>686</v>
      </c>
      <c r="D160" s="4" t="s">
        <v>687</v>
      </c>
      <c r="E160" s="4" t="s">
        <v>87</v>
      </c>
      <c r="F160" s="4" t="s">
        <v>53</v>
      </c>
      <c r="G160" s="4" t="s">
        <v>54</v>
      </c>
      <c r="H160" s="4" t="s">
        <v>12</v>
      </c>
      <c r="I160" s="4" t="s">
        <v>12</v>
      </c>
      <c r="J160" s="4" t="s">
        <v>12</v>
      </c>
      <c r="K160" s="4" t="s">
        <v>36</v>
      </c>
      <c r="L160" s="4" t="s">
        <v>78</v>
      </c>
      <c r="M160" s="4" t="s">
        <v>154</v>
      </c>
      <c r="N160" s="7">
        <v>250</v>
      </c>
      <c r="O160" s="4">
        <v>1</v>
      </c>
      <c r="P160" s="7">
        <f t="shared" si="2"/>
        <v>250</v>
      </c>
    </row>
    <row r="161" s="4" customFormat="1" spans="1:16">
      <c r="A161" s="4" t="s">
        <v>17</v>
      </c>
      <c r="B161" s="4" t="s">
        <v>688</v>
      </c>
      <c r="C161" s="4" t="s">
        <v>689</v>
      </c>
      <c r="D161" s="4" t="s">
        <v>690</v>
      </c>
      <c r="E161" s="4" t="s">
        <v>184</v>
      </c>
      <c r="F161" s="4" t="s">
        <v>53</v>
      </c>
      <c r="G161" s="4" t="s">
        <v>54</v>
      </c>
      <c r="H161" s="4" t="s">
        <v>12</v>
      </c>
      <c r="I161" s="4" t="s">
        <v>12</v>
      </c>
      <c r="J161" s="4" t="s">
        <v>12</v>
      </c>
      <c r="K161" s="4" t="s">
        <v>36</v>
      </c>
      <c r="L161" s="4" t="s">
        <v>122</v>
      </c>
      <c r="M161" s="4" t="s">
        <v>154</v>
      </c>
      <c r="N161" s="7">
        <v>240</v>
      </c>
      <c r="O161" s="4">
        <v>1</v>
      </c>
      <c r="P161" s="7">
        <f t="shared" si="2"/>
        <v>240</v>
      </c>
    </row>
    <row r="162" s="4" customFormat="1" spans="1:16">
      <c r="A162" s="4" t="s">
        <v>17</v>
      </c>
      <c r="B162" s="4" t="s">
        <v>691</v>
      </c>
      <c r="C162" s="4" t="s">
        <v>692</v>
      </c>
      <c r="D162" s="4" t="s">
        <v>693</v>
      </c>
      <c r="E162" s="4" t="s">
        <v>65</v>
      </c>
      <c r="F162" s="4" t="s">
        <v>53</v>
      </c>
      <c r="G162" s="4" t="s">
        <v>54</v>
      </c>
      <c r="H162" s="4" t="s">
        <v>12</v>
      </c>
      <c r="I162" s="4" t="s">
        <v>12</v>
      </c>
      <c r="J162" s="4" t="s">
        <v>12</v>
      </c>
      <c r="K162" s="4" t="s">
        <v>36</v>
      </c>
      <c r="L162" s="4" t="s">
        <v>142</v>
      </c>
      <c r="M162" s="4" t="s">
        <v>154</v>
      </c>
      <c r="N162" s="7">
        <v>250</v>
      </c>
      <c r="O162" s="4">
        <v>1</v>
      </c>
      <c r="P162" s="7">
        <f t="shared" si="2"/>
        <v>250</v>
      </c>
    </row>
    <row r="163" s="4" customFormat="1" spans="1:16">
      <c r="A163" s="4" t="s">
        <v>16</v>
      </c>
      <c r="B163" s="4" t="s">
        <v>694</v>
      </c>
      <c r="C163" s="4" t="s">
        <v>695</v>
      </c>
      <c r="D163" s="4" t="s">
        <v>696</v>
      </c>
      <c r="E163" s="4" t="s">
        <v>65</v>
      </c>
      <c r="F163" s="4" t="s">
        <v>53</v>
      </c>
      <c r="G163" s="4" t="s">
        <v>54</v>
      </c>
      <c r="H163" s="4" t="s">
        <v>12</v>
      </c>
      <c r="I163" s="4" t="s">
        <v>12</v>
      </c>
      <c r="J163" s="4" t="s">
        <v>12</v>
      </c>
      <c r="K163" s="4" t="s">
        <v>36</v>
      </c>
      <c r="L163" s="4" t="s">
        <v>55</v>
      </c>
      <c r="M163" s="4" t="s">
        <v>697</v>
      </c>
      <c r="N163" s="7">
        <v>320</v>
      </c>
      <c r="O163" s="4">
        <v>2</v>
      </c>
      <c r="P163" s="7">
        <f t="shared" si="2"/>
        <v>640</v>
      </c>
    </row>
    <row r="164" s="4" customFormat="1" spans="1:16">
      <c r="A164" s="4" t="s">
        <v>10</v>
      </c>
      <c r="B164" s="4" t="s">
        <v>698</v>
      </c>
      <c r="C164" s="4" t="s">
        <v>699</v>
      </c>
      <c r="D164" s="4" t="s">
        <v>700</v>
      </c>
      <c r="E164" s="4" t="s">
        <v>60</v>
      </c>
      <c r="F164" s="4" t="s">
        <v>53</v>
      </c>
      <c r="G164" s="4" t="s">
        <v>54</v>
      </c>
      <c r="H164" s="4" t="s">
        <v>12</v>
      </c>
      <c r="I164" s="4" t="s">
        <v>12</v>
      </c>
      <c r="J164" s="4" t="s">
        <v>12</v>
      </c>
      <c r="K164" s="4" t="s">
        <v>36</v>
      </c>
      <c r="L164" s="4" t="s">
        <v>83</v>
      </c>
      <c r="M164" s="4" t="s">
        <v>402</v>
      </c>
      <c r="N164" s="7">
        <v>310</v>
      </c>
      <c r="O164" s="4">
        <v>2</v>
      </c>
      <c r="P164" s="7">
        <f t="shared" si="2"/>
        <v>620</v>
      </c>
    </row>
    <row r="165" s="4" customFormat="1" spans="1:16">
      <c r="A165" s="4" t="s">
        <v>15</v>
      </c>
      <c r="B165" s="4" t="s">
        <v>701</v>
      </c>
      <c r="C165" s="4" t="s">
        <v>702</v>
      </c>
      <c r="D165" s="4" t="s">
        <v>703</v>
      </c>
      <c r="E165" s="4" t="s">
        <v>102</v>
      </c>
      <c r="F165" s="4" t="s">
        <v>53</v>
      </c>
      <c r="G165" s="4" t="s">
        <v>54</v>
      </c>
      <c r="H165" s="4" t="s">
        <v>12</v>
      </c>
      <c r="I165" s="4" t="s">
        <v>12</v>
      </c>
      <c r="J165" s="4" t="s">
        <v>12</v>
      </c>
      <c r="K165" s="4" t="s">
        <v>36</v>
      </c>
      <c r="L165" s="4" t="s">
        <v>206</v>
      </c>
      <c r="M165" s="4" t="s">
        <v>704</v>
      </c>
      <c r="N165" s="7">
        <v>185</v>
      </c>
      <c r="O165" s="4">
        <v>3</v>
      </c>
      <c r="P165" s="7">
        <f t="shared" si="2"/>
        <v>555</v>
      </c>
    </row>
    <row r="166" s="4" customFormat="1" spans="1:16">
      <c r="A166" s="4" t="s">
        <v>15</v>
      </c>
      <c r="B166" s="4" t="s">
        <v>705</v>
      </c>
      <c r="C166" s="4" t="s">
        <v>706</v>
      </c>
      <c r="D166" s="4" t="s">
        <v>707</v>
      </c>
      <c r="E166" s="4" t="s">
        <v>102</v>
      </c>
      <c r="F166" s="4" t="s">
        <v>53</v>
      </c>
      <c r="G166" s="4" t="s">
        <v>54</v>
      </c>
      <c r="H166" s="4" t="s">
        <v>12</v>
      </c>
      <c r="I166" s="4" t="s">
        <v>12</v>
      </c>
      <c r="J166" s="4" t="s">
        <v>12</v>
      </c>
      <c r="K166" s="4" t="s">
        <v>36</v>
      </c>
      <c r="L166" s="4" t="s">
        <v>133</v>
      </c>
      <c r="M166" s="4" t="s">
        <v>708</v>
      </c>
      <c r="N166" s="7">
        <v>190</v>
      </c>
      <c r="O166" s="4">
        <v>10</v>
      </c>
      <c r="P166" s="7">
        <f t="shared" si="2"/>
        <v>1900</v>
      </c>
    </row>
    <row r="167" s="4" customFormat="1" spans="1:16">
      <c r="A167" s="4" t="s">
        <v>15</v>
      </c>
      <c r="B167" s="4" t="s">
        <v>709</v>
      </c>
      <c r="C167" s="4" t="s">
        <v>710</v>
      </c>
      <c r="D167" s="4" t="s">
        <v>711</v>
      </c>
      <c r="E167" s="4" t="s">
        <v>52</v>
      </c>
      <c r="F167" s="4" t="s">
        <v>53</v>
      </c>
      <c r="G167" s="4" t="s">
        <v>54</v>
      </c>
      <c r="H167" s="4" t="s">
        <v>12</v>
      </c>
      <c r="I167" s="4" t="s">
        <v>12</v>
      </c>
      <c r="J167" s="4" t="s">
        <v>12</v>
      </c>
      <c r="K167" s="4" t="s">
        <v>36</v>
      </c>
      <c r="L167" s="4" t="s">
        <v>78</v>
      </c>
      <c r="M167" s="4" t="s">
        <v>712</v>
      </c>
      <c r="N167" s="7">
        <v>190</v>
      </c>
      <c r="O167" s="4">
        <v>3</v>
      </c>
      <c r="P167" s="7">
        <f t="shared" si="2"/>
        <v>570</v>
      </c>
    </row>
    <row r="168" s="4" customFormat="1" spans="1:16">
      <c r="A168" s="4" t="s">
        <v>21</v>
      </c>
      <c r="B168" s="4" t="s">
        <v>713</v>
      </c>
      <c r="C168" s="4" t="s">
        <v>714</v>
      </c>
      <c r="D168" s="4" t="s">
        <v>715</v>
      </c>
      <c r="E168" s="4" t="s">
        <v>193</v>
      </c>
      <c r="F168" s="4" t="s">
        <v>53</v>
      </c>
      <c r="G168" s="4" t="s">
        <v>54</v>
      </c>
      <c r="H168" s="4" t="s">
        <v>12</v>
      </c>
      <c r="I168" s="4" t="s">
        <v>12</v>
      </c>
      <c r="J168" s="4" t="s">
        <v>12</v>
      </c>
      <c r="K168" s="4" t="s">
        <v>36</v>
      </c>
      <c r="L168" s="4" t="s">
        <v>97</v>
      </c>
      <c r="M168" s="4" t="s">
        <v>716</v>
      </c>
      <c r="N168" s="7">
        <v>275</v>
      </c>
      <c r="O168" s="4">
        <v>5</v>
      </c>
      <c r="P168" s="7">
        <f t="shared" si="2"/>
        <v>1375</v>
      </c>
    </row>
    <row r="169" s="4" customFormat="1" spans="1:16">
      <c r="A169" s="4" t="s">
        <v>10</v>
      </c>
      <c r="B169" s="4" t="s">
        <v>717</v>
      </c>
      <c r="C169" s="4" t="s">
        <v>718</v>
      </c>
      <c r="D169" s="4" t="s">
        <v>719</v>
      </c>
      <c r="E169" s="4" t="s">
        <v>184</v>
      </c>
      <c r="F169" s="4" t="s">
        <v>53</v>
      </c>
      <c r="G169" s="4" t="s">
        <v>54</v>
      </c>
      <c r="H169" s="4" t="s">
        <v>12</v>
      </c>
      <c r="I169" s="4" t="s">
        <v>12</v>
      </c>
      <c r="J169" s="4" t="s">
        <v>12</v>
      </c>
      <c r="K169" s="4" t="s">
        <v>36</v>
      </c>
      <c r="L169" s="4" t="s">
        <v>83</v>
      </c>
      <c r="M169" s="4" t="s">
        <v>720</v>
      </c>
      <c r="N169" s="7">
        <v>260</v>
      </c>
      <c r="O169" s="4">
        <v>4</v>
      </c>
      <c r="P169" s="7">
        <f t="shared" si="2"/>
        <v>1040</v>
      </c>
    </row>
    <row r="170" s="4" customFormat="1" spans="1:16">
      <c r="A170" s="4" t="s">
        <v>10</v>
      </c>
      <c r="B170" s="4" t="s">
        <v>721</v>
      </c>
      <c r="C170" s="4" t="s">
        <v>722</v>
      </c>
      <c r="D170" s="4" t="s">
        <v>723</v>
      </c>
      <c r="E170" s="4" t="s">
        <v>184</v>
      </c>
      <c r="F170" s="4" t="s">
        <v>53</v>
      </c>
      <c r="G170" s="4" t="s">
        <v>54</v>
      </c>
      <c r="H170" s="4" t="s">
        <v>12</v>
      </c>
      <c r="I170" s="4" t="s">
        <v>12</v>
      </c>
      <c r="J170" s="4" t="s">
        <v>12</v>
      </c>
      <c r="K170" s="4" t="s">
        <v>36</v>
      </c>
      <c r="L170" s="4" t="s">
        <v>724</v>
      </c>
      <c r="M170" s="4" t="s">
        <v>720</v>
      </c>
      <c r="N170" s="7">
        <v>260</v>
      </c>
      <c r="O170" s="4">
        <v>3</v>
      </c>
      <c r="P170" s="7">
        <f t="shared" si="2"/>
        <v>780</v>
      </c>
    </row>
    <row r="171" s="4" customFormat="1" spans="1:16">
      <c r="A171" s="4" t="s">
        <v>10</v>
      </c>
      <c r="B171" s="4" t="s">
        <v>725</v>
      </c>
      <c r="C171" s="4" t="s">
        <v>726</v>
      </c>
      <c r="D171" s="4" t="s">
        <v>727</v>
      </c>
      <c r="E171" s="4" t="s">
        <v>102</v>
      </c>
      <c r="F171" s="4" t="s">
        <v>53</v>
      </c>
      <c r="G171" s="4" t="s">
        <v>54</v>
      </c>
      <c r="H171" s="4" t="s">
        <v>12</v>
      </c>
      <c r="I171" s="4" t="s">
        <v>12</v>
      </c>
      <c r="J171" s="4" t="s">
        <v>12</v>
      </c>
      <c r="K171" s="4" t="s">
        <v>36</v>
      </c>
      <c r="L171" s="4" t="s">
        <v>117</v>
      </c>
      <c r="M171" s="4" t="s">
        <v>728</v>
      </c>
      <c r="N171" s="7">
        <v>260</v>
      </c>
      <c r="O171" s="4">
        <v>5</v>
      </c>
      <c r="P171" s="7">
        <f t="shared" si="2"/>
        <v>1300</v>
      </c>
    </row>
    <row r="172" s="4" customFormat="1" spans="1:16">
      <c r="A172" s="4" t="s">
        <v>10</v>
      </c>
      <c r="B172" s="4" t="s">
        <v>729</v>
      </c>
      <c r="C172" s="4" t="s">
        <v>730</v>
      </c>
      <c r="D172" s="4" t="s">
        <v>731</v>
      </c>
      <c r="E172" s="4" t="s">
        <v>184</v>
      </c>
      <c r="F172" s="4" t="s">
        <v>53</v>
      </c>
      <c r="G172" s="4" t="s">
        <v>54</v>
      </c>
      <c r="H172" s="4" t="s">
        <v>12</v>
      </c>
      <c r="I172" s="4" t="s">
        <v>12</v>
      </c>
      <c r="J172" s="4" t="s">
        <v>12</v>
      </c>
      <c r="K172" s="4" t="s">
        <v>36</v>
      </c>
      <c r="L172" s="4" t="s">
        <v>55</v>
      </c>
      <c r="M172" s="4" t="s">
        <v>732</v>
      </c>
      <c r="N172" s="7">
        <v>250</v>
      </c>
      <c r="O172" s="4">
        <v>5</v>
      </c>
      <c r="P172" s="7">
        <f t="shared" si="2"/>
        <v>1250</v>
      </c>
    </row>
    <row r="173" s="4" customFormat="1" spans="1:16">
      <c r="A173" s="4" t="s">
        <v>16</v>
      </c>
      <c r="B173" s="4" t="s">
        <v>733</v>
      </c>
      <c r="C173" s="4" t="s">
        <v>734</v>
      </c>
      <c r="D173" s="4" t="s">
        <v>735</v>
      </c>
      <c r="E173" s="4" t="s">
        <v>87</v>
      </c>
      <c r="F173" s="4" t="s">
        <v>53</v>
      </c>
      <c r="G173" s="4" t="s">
        <v>54</v>
      </c>
      <c r="H173" s="4" t="s">
        <v>12</v>
      </c>
      <c r="I173" s="4" t="s">
        <v>12</v>
      </c>
      <c r="J173" s="4" t="s">
        <v>12</v>
      </c>
      <c r="K173" s="4" t="s">
        <v>36</v>
      </c>
      <c r="L173" s="4" t="s">
        <v>103</v>
      </c>
      <c r="M173" s="4" t="s">
        <v>736</v>
      </c>
      <c r="N173" s="7">
        <v>290</v>
      </c>
      <c r="O173" s="4">
        <v>1</v>
      </c>
      <c r="P173" s="7">
        <f t="shared" si="2"/>
        <v>290</v>
      </c>
    </row>
    <row r="174" s="4" customFormat="1" spans="1:16">
      <c r="A174" s="4" t="s">
        <v>16</v>
      </c>
      <c r="B174" s="4" t="s">
        <v>737</v>
      </c>
      <c r="C174" s="4" t="s">
        <v>738</v>
      </c>
      <c r="D174" s="4" t="s">
        <v>739</v>
      </c>
      <c r="E174" s="4" t="s">
        <v>87</v>
      </c>
      <c r="F174" s="4" t="s">
        <v>53</v>
      </c>
      <c r="G174" s="4" t="s">
        <v>54</v>
      </c>
      <c r="H174" s="4" t="s">
        <v>12</v>
      </c>
      <c r="I174" s="4" t="s">
        <v>12</v>
      </c>
      <c r="J174" s="4" t="s">
        <v>12</v>
      </c>
      <c r="K174" s="4" t="s">
        <v>36</v>
      </c>
      <c r="L174" s="4" t="s">
        <v>55</v>
      </c>
      <c r="M174" s="4" t="s">
        <v>736</v>
      </c>
      <c r="N174" s="7">
        <v>310</v>
      </c>
      <c r="O174" s="4">
        <v>1</v>
      </c>
      <c r="P174" s="7">
        <f t="shared" si="2"/>
        <v>310</v>
      </c>
    </row>
    <row r="175" s="4" customFormat="1" spans="1:16">
      <c r="A175" s="4" t="s">
        <v>16</v>
      </c>
      <c r="B175" s="4" t="s">
        <v>740</v>
      </c>
      <c r="C175" s="4" t="s">
        <v>741</v>
      </c>
      <c r="D175" s="4" t="s">
        <v>742</v>
      </c>
      <c r="E175" s="4" t="s">
        <v>87</v>
      </c>
      <c r="F175" s="4" t="s">
        <v>53</v>
      </c>
      <c r="G175" s="4" t="s">
        <v>54</v>
      </c>
      <c r="H175" s="4" t="s">
        <v>12</v>
      </c>
      <c r="I175" s="4" t="s">
        <v>12</v>
      </c>
      <c r="J175" s="4" t="s">
        <v>12</v>
      </c>
      <c r="K175" s="4" t="s">
        <v>36</v>
      </c>
      <c r="L175" s="4" t="s">
        <v>224</v>
      </c>
      <c r="M175" s="4" t="s">
        <v>736</v>
      </c>
      <c r="N175" s="7">
        <v>260</v>
      </c>
      <c r="O175" s="4">
        <v>1</v>
      </c>
      <c r="P175" s="7">
        <f t="shared" si="2"/>
        <v>260</v>
      </c>
    </row>
    <row r="176" s="4" customFormat="1" spans="1:16">
      <c r="A176" s="4" t="s">
        <v>16</v>
      </c>
      <c r="B176" s="4" t="s">
        <v>743</v>
      </c>
      <c r="C176" s="4" t="s">
        <v>744</v>
      </c>
      <c r="D176" s="4" t="s">
        <v>745</v>
      </c>
      <c r="E176" s="4" t="s">
        <v>153</v>
      </c>
      <c r="F176" s="4" t="s">
        <v>53</v>
      </c>
      <c r="G176" s="4" t="s">
        <v>72</v>
      </c>
      <c r="H176" s="4" t="s">
        <v>12</v>
      </c>
      <c r="I176" s="4" t="s">
        <v>12</v>
      </c>
      <c r="J176" s="4" t="s">
        <v>12</v>
      </c>
      <c r="K176" s="4" t="s">
        <v>36</v>
      </c>
      <c r="L176" s="4" t="s">
        <v>224</v>
      </c>
      <c r="M176" s="4" t="s">
        <v>746</v>
      </c>
      <c r="N176" s="7">
        <v>280</v>
      </c>
      <c r="O176" s="4">
        <v>1</v>
      </c>
      <c r="P176" s="7">
        <f t="shared" si="2"/>
        <v>280</v>
      </c>
    </row>
    <row r="177" s="4" customFormat="1" spans="1:16">
      <c r="A177" s="4" t="s">
        <v>16</v>
      </c>
      <c r="B177" s="4" t="s">
        <v>747</v>
      </c>
      <c r="C177" s="4" t="s">
        <v>748</v>
      </c>
      <c r="D177" s="4" t="s">
        <v>749</v>
      </c>
      <c r="E177" s="4" t="s">
        <v>121</v>
      </c>
      <c r="F177" s="4" t="s">
        <v>53</v>
      </c>
      <c r="G177" s="4" t="s">
        <v>72</v>
      </c>
      <c r="H177" s="4" t="s">
        <v>12</v>
      </c>
      <c r="I177" s="4" t="s">
        <v>12</v>
      </c>
      <c r="J177" s="4" t="s">
        <v>12</v>
      </c>
      <c r="K177" s="4" t="s">
        <v>36</v>
      </c>
      <c r="L177" s="4" t="s">
        <v>224</v>
      </c>
      <c r="M177" s="4" t="s">
        <v>750</v>
      </c>
      <c r="N177" s="7">
        <v>260</v>
      </c>
      <c r="O177" s="4">
        <v>3</v>
      </c>
      <c r="P177" s="7">
        <f t="shared" si="2"/>
        <v>780</v>
      </c>
    </row>
    <row r="178" s="4" customFormat="1" spans="1:16">
      <c r="A178" s="4" t="s">
        <v>10</v>
      </c>
      <c r="B178" s="4" t="s">
        <v>751</v>
      </c>
      <c r="C178" s="4" t="s">
        <v>752</v>
      </c>
      <c r="D178" s="4" t="s">
        <v>753</v>
      </c>
      <c r="E178" s="4" t="s">
        <v>153</v>
      </c>
      <c r="F178" s="4" t="s">
        <v>53</v>
      </c>
      <c r="G178" s="4" t="s">
        <v>54</v>
      </c>
      <c r="H178" s="4" t="s">
        <v>12</v>
      </c>
      <c r="I178" s="4" t="s">
        <v>12</v>
      </c>
      <c r="J178" s="4" t="s">
        <v>12</v>
      </c>
      <c r="K178" s="4" t="s">
        <v>36</v>
      </c>
      <c r="L178" s="4" t="s">
        <v>66</v>
      </c>
      <c r="M178" s="4" t="s">
        <v>754</v>
      </c>
      <c r="N178" s="7">
        <v>330</v>
      </c>
      <c r="O178" s="4">
        <v>4</v>
      </c>
      <c r="P178" s="7">
        <f t="shared" si="2"/>
        <v>1320</v>
      </c>
    </row>
    <row r="179" s="4" customFormat="1" spans="1:16">
      <c r="A179" s="4" t="s">
        <v>10</v>
      </c>
      <c r="B179" s="4" t="s">
        <v>755</v>
      </c>
      <c r="C179" s="4" t="s">
        <v>756</v>
      </c>
      <c r="D179" s="4" t="s">
        <v>757</v>
      </c>
      <c r="E179" s="4" t="s">
        <v>153</v>
      </c>
      <c r="F179" s="4" t="s">
        <v>53</v>
      </c>
      <c r="G179" s="4" t="s">
        <v>54</v>
      </c>
      <c r="H179" s="4" t="s">
        <v>12</v>
      </c>
      <c r="I179" s="4" t="s">
        <v>12</v>
      </c>
      <c r="J179" s="4" t="s">
        <v>12</v>
      </c>
      <c r="K179" s="4" t="s">
        <v>36</v>
      </c>
      <c r="L179" s="4" t="s">
        <v>724</v>
      </c>
      <c r="M179" s="4" t="s">
        <v>754</v>
      </c>
      <c r="N179" s="7">
        <v>330</v>
      </c>
      <c r="O179" s="4">
        <v>4</v>
      </c>
      <c r="P179" s="7">
        <f t="shared" si="2"/>
        <v>1320</v>
      </c>
    </row>
    <row r="180" s="4" customFormat="1" spans="1:16">
      <c r="A180" s="4" t="s">
        <v>17</v>
      </c>
      <c r="B180" s="4" t="s">
        <v>758</v>
      </c>
      <c r="C180" s="4" t="s">
        <v>759</v>
      </c>
      <c r="D180" s="4" t="s">
        <v>760</v>
      </c>
      <c r="E180" s="4" t="s">
        <v>65</v>
      </c>
      <c r="F180" s="4" t="s">
        <v>53</v>
      </c>
      <c r="G180" s="4" t="s">
        <v>54</v>
      </c>
      <c r="H180" s="4" t="s">
        <v>12</v>
      </c>
      <c r="I180" s="4" t="s">
        <v>12</v>
      </c>
      <c r="J180" s="4" t="s">
        <v>12</v>
      </c>
      <c r="K180" s="4" t="s">
        <v>36</v>
      </c>
      <c r="L180" s="4" t="s">
        <v>103</v>
      </c>
      <c r="M180" s="4" t="s">
        <v>761</v>
      </c>
      <c r="N180" s="7">
        <v>240</v>
      </c>
      <c r="O180" s="4">
        <v>10</v>
      </c>
      <c r="P180" s="7">
        <f t="shared" si="2"/>
        <v>2400</v>
      </c>
    </row>
    <row r="181" s="4" customFormat="1" spans="1:16">
      <c r="A181" s="4" t="s">
        <v>10</v>
      </c>
      <c r="B181" s="4" t="s">
        <v>762</v>
      </c>
      <c r="C181" s="4" t="s">
        <v>763</v>
      </c>
      <c r="D181" s="4" t="s">
        <v>764</v>
      </c>
      <c r="E181" s="4" t="s">
        <v>102</v>
      </c>
      <c r="F181" s="4" t="s">
        <v>53</v>
      </c>
      <c r="G181" s="4" t="s">
        <v>54</v>
      </c>
      <c r="H181" s="4" t="s">
        <v>12</v>
      </c>
      <c r="I181" s="4" t="s">
        <v>12</v>
      </c>
      <c r="J181" s="4" t="s">
        <v>12</v>
      </c>
      <c r="K181" s="4" t="s">
        <v>36</v>
      </c>
      <c r="L181" s="4" t="s">
        <v>206</v>
      </c>
      <c r="M181" s="4" t="s">
        <v>765</v>
      </c>
      <c r="N181" s="7">
        <v>330</v>
      </c>
      <c r="O181" s="4">
        <v>1</v>
      </c>
      <c r="P181" s="7">
        <f t="shared" si="2"/>
        <v>330</v>
      </c>
    </row>
    <row r="182" s="4" customFormat="1" spans="1:16">
      <c r="A182" s="4" t="s">
        <v>16</v>
      </c>
      <c r="B182" s="4" t="s">
        <v>766</v>
      </c>
      <c r="C182" s="4" t="s">
        <v>767</v>
      </c>
      <c r="D182" s="4" t="s">
        <v>768</v>
      </c>
      <c r="E182" s="4" t="s">
        <v>102</v>
      </c>
      <c r="F182" s="4" t="s">
        <v>53</v>
      </c>
      <c r="G182" s="4" t="s">
        <v>72</v>
      </c>
      <c r="H182" s="4" t="s">
        <v>12</v>
      </c>
      <c r="I182" s="4" t="s">
        <v>12</v>
      </c>
      <c r="J182" s="4" t="s">
        <v>12</v>
      </c>
      <c r="K182" s="4" t="s">
        <v>36</v>
      </c>
      <c r="L182" s="4" t="s">
        <v>55</v>
      </c>
      <c r="M182" s="4" t="s">
        <v>769</v>
      </c>
      <c r="N182" s="7">
        <v>260.92</v>
      </c>
      <c r="O182" s="4">
        <v>1</v>
      </c>
      <c r="P182" s="7">
        <f t="shared" si="2"/>
        <v>260.92</v>
      </c>
    </row>
    <row r="183" s="4" customFormat="1" spans="1:16">
      <c r="A183" s="4" t="s">
        <v>13</v>
      </c>
      <c r="B183" s="4" t="s">
        <v>770</v>
      </c>
      <c r="C183" s="4" t="s">
        <v>771</v>
      </c>
      <c r="D183" s="4" t="s">
        <v>772</v>
      </c>
      <c r="E183" s="4" t="s">
        <v>65</v>
      </c>
      <c r="F183" s="4" t="s">
        <v>53</v>
      </c>
      <c r="G183" s="4" t="s">
        <v>54</v>
      </c>
      <c r="H183" s="4" t="s">
        <v>12</v>
      </c>
      <c r="I183" s="4" t="s">
        <v>12</v>
      </c>
      <c r="J183" s="4" t="s">
        <v>12</v>
      </c>
      <c r="K183" s="4" t="s">
        <v>36</v>
      </c>
      <c r="L183" s="4" t="s">
        <v>773</v>
      </c>
      <c r="M183" s="4" t="s">
        <v>774</v>
      </c>
      <c r="N183" s="7">
        <v>140</v>
      </c>
      <c r="O183" s="4">
        <v>1</v>
      </c>
      <c r="P183" s="7">
        <f t="shared" si="2"/>
        <v>140</v>
      </c>
    </row>
    <row r="184" s="4" customFormat="1" spans="1:16">
      <c r="A184" s="4" t="s">
        <v>16</v>
      </c>
      <c r="B184" s="4" t="s">
        <v>775</v>
      </c>
      <c r="C184" s="4" t="s">
        <v>776</v>
      </c>
      <c r="D184" s="4" t="s">
        <v>777</v>
      </c>
      <c r="E184" s="4" t="s">
        <v>87</v>
      </c>
      <c r="F184" s="4" t="s">
        <v>53</v>
      </c>
      <c r="G184" s="4" t="s">
        <v>54</v>
      </c>
      <c r="H184" s="4" t="s">
        <v>12</v>
      </c>
      <c r="I184" s="4" t="s">
        <v>12</v>
      </c>
      <c r="J184" s="4" t="s">
        <v>12</v>
      </c>
      <c r="K184" s="4" t="s">
        <v>36</v>
      </c>
      <c r="L184" s="4" t="s">
        <v>66</v>
      </c>
      <c r="M184" s="4" t="s">
        <v>778</v>
      </c>
      <c r="N184" s="7">
        <v>300</v>
      </c>
      <c r="O184" s="4">
        <v>1</v>
      </c>
      <c r="P184" s="7">
        <f t="shared" si="2"/>
        <v>300</v>
      </c>
    </row>
    <row r="185" s="4" customFormat="1" spans="1:16">
      <c r="A185" s="4" t="s">
        <v>13</v>
      </c>
      <c r="B185" s="4" t="s">
        <v>779</v>
      </c>
      <c r="C185" s="4" t="s">
        <v>780</v>
      </c>
      <c r="D185" s="4" t="s">
        <v>781</v>
      </c>
      <c r="E185" s="4" t="s">
        <v>52</v>
      </c>
      <c r="F185" s="4" t="s">
        <v>53</v>
      </c>
      <c r="G185" s="4" t="s">
        <v>54</v>
      </c>
      <c r="H185" s="4" t="s">
        <v>12</v>
      </c>
      <c r="I185" s="4" t="s">
        <v>12</v>
      </c>
      <c r="J185" s="4" t="s">
        <v>12</v>
      </c>
      <c r="K185" s="4" t="s">
        <v>36</v>
      </c>
      <c r="L185" s="4" t="s">
        <v>392</v>
      </c>
      <c r="M185" s="4" t="s">
        <v>782</v>
      </c>
      <c r="N185" s="7">
        <v>140</v>
      </c>
      <c r="O185" s="4">
        <v>10</v>
      </c>
      <c r="P185" s="7">
        <f t="shared" si="2"/>
        <v>1400</v>
      </c>
    </row>
    <row r="186" s="4" customFormat="1" spans="1:16">
      <c r="A186" s="4" t="s">
        <v>13</v>
      </c>
      <c r="B186" s="4" t="s">
        <v>783</v>
      </c>
      <c r="C186" s="4" t="s">
        <v>784</v>
      </c>
      <c r="D186" s="4" t="s">
        <v>785</v>
      </c>
      <c r="E186" s="4" t="s">
        <v>102</v>
      </c>
      <c r="F186" s="4" t="s">
        <v>53</v>
      </c>
      <c r="G186" s="4" t="s">
        <v>54</v>
      </c>
      <c r="H186" s="4" t="s">
        <v>12</v>
      </c>
      <c r="I186" s="4" t="s">
        <v>12</v>
      </c>
      <c r="J186" s="4" t="s">
        <v>12</v>
      </c>
      <c r="K186" s="4" t="s">
        <v>36</v>
      </c>
      <c r="L186" s="4" t="s">
        <v>264</v>
      </c>
      <c r="M186" s="4" t="s">
        <v>786</v>
      </c>
      <c r="N186" s="7">
        <v>130</v>
      </c>
      <c r="O186" s="4">
        <v>3</v>
      </c>
      <c r="P186" s="7">
        <f t="shared" si="2"/>
        <v>390</v>
      </c>
    </row>
    <row r="187" s="4" customFormat="1" spans="1:16">
      <c r="A187" s="4" t="s">
        <v>10</v>
      </c>
      <c r="B187" s="4" t="s">
        <v>787</v>
      </c>
      <c r="C187" s="4" t="s">
        <v>788</v>
      </c>
      <c r="D187" s="4" t="s">
        <v>789</v>
      </c>
      <c r="E187" s="4" t="s">
        <v>87</v>
      </c>
      <c r="F187" s="4" t="s">
        <v>53</v>
      </c>
      <c r="G187" s="4" t="s">
        <v>54</v>
      </c>
      <c r="H187" s="4" t="s">
        <v>12</v>
      </c>
      <c r="I187" s="4" t="s">
        <v>12</v>
      </c>
      <c r="J187" s="4" t="s">
        <v>12</v>
      </c>
      <c r="K187" s="4" t="s">
        <v>36</v>
      </c>
      <c r="L187" s="4" t="s">
        <v>117</v>
      </c>
      <c r="M187" s="4" t="s">
        <v>790</v>
      </c>
      <c r="N187" s="7">
        <v>220</v>
      </c>
      <c r="O187" s="4">
        <v>4</v>
      </c>
      <c r="P187" s="7">
        <f t="shared" si="2"/>
        <v>880</v>
      </c>
    </row>
    <row r="188" s="4" customFormat="1" spans="1:16">
      <c r="A188" s="4" t="s">
        <v>10</v>
      </c>
      <c r="B188" s="4" t="s">
        <v>791</v>
      </c>
      <c r="C188" s="4" t="s">
        <v>792</v>
      </c>
      <c r="D188" s="4" t="s">
        <v>793</v>
      </c>
      <c r="E188" s="4" t="s">
        <v>87</v>
      </c>
      <c r="F188" s="4" t="s">
        <v>53</v>
      </c>
      <c r="G188" s="4" t="s">
        <v>54</v>
      </c>
      <c r="H188" s="4" t="s">
        <v>12</v>
      </c>
      <c r="I188" s="4" t="s">
        <v>12</v>
      </c>
      <c r="J188" s="4" t="s">
        <v>12</v>
      </c>
      <c r="K188" s="4" t="s">
        <v>36</v>
      </c>
      <c r="L188" s="4" t="s">
        <v>83</v>
      </c>
      <c r="M188" s="4" t="s">
        <v>794</v>
      </c>
      <c r="N188" s="7">
        <v>220</v>
      </c>
      <c r="O188" s="4">
        <v>3</v>
      </c>
      <c r="P188" s="7">
        <f t="shared" si="2"/>
        <v>660</v>
      </c>
    </row>
    <row r="189" s="4" customFormat="1" spans="1:16">
      <c r="A189" s="4" t="s">
        <v>10</v>
      </c>
      <c r="B189" s="4" t="s">
        <v>795</v>
      </c>
      <c r="C189" s="4" t="s">
        <v>796</v>
      </c>
      <c r="D189" s="4" t="s">
        <v>797</v>
      </c>
      <c r="E189" s="4" t="s">
        <v>65</v>
      </c>
      <c r="F189" s="4" t="s">
        <v>53</v>
      </c>
      <c r="G189" s="4" t="s">
        <v>54</v>
      </c>
      <c r="H189" s="4" t="s">
        <v>12</v>
      </c>
      <c r="I189" s="4" t="s">
        <v>12</v>
      </c>
      <c r="J189" s="4" t="s">
        <v>12</v>
      </c>
      <c r="K189" s="4" t="s">
        <v>36</v>
      </c>
      <c r="L189" s="4" t="s">
        <v>206</v>
      </c>
      <c r="M189" s="4" t="s">
        <v>798</v>
      </c>
      <c r="N189" s="7">
        <v>220</v>
      </c>
      <c r="O189" s="4">
        <v>1</v>
      </c>
      <c r="P189" s="7">
        <f t="shared" si="2"/>
        <v>220</v>
      </c>
    </row>
    <row r="190" s="4" customFormat="1" spans="1:16">
      <c r="A190" s="4" t="s">
        <v>17</v>
      </c>
      <c r="B190" s="4" t="s">
        <v>799</v>
      </c>
      <c r="C190" s="4" t="s">
        <v>800</v>
      </c>
      <c r="D190" s="4" t="s">
        <v>801</v>
      </c>
      <c r="E190" s="4" t="s">
        <v>102</v>
      </c>
      <c r="F190" s="4" t="s">
        <v>53</v>
      </c>
      <c r="G190" s="4" t="s">
        <v>54</v>
      </c>
      <c r="H190" s="4" t="s">
        <v>12</v>
      </c>
      <c r="I190" s="4" t="s">
        <v>12</v>
      </c>
      <c r="J190" s="4" t="s">
        <v>12</v>
      </c>
      <c r="K190" s="4" t="s">
        <v>36</v>
      </c>
      <c r="L190" s="4" t="s">
        <v>174</v>
      </c>
      <c r="M190" s="4" t="s">
        <v>802</v>
      </c>
      <c r="N190" s="7">
        <v>260</v>
      </c>
      <c r="O190" s="4">
        <v>1</v>
      </c>
      <c r="P190" s="7">
        <f t="shared" si="2"/>
        <v>260</v>
      </c>
    </row>
    <row r="191" s="4" customFormat="1" spans="1:16">
      <c r="A191" s="4" t="s">
        <v>16</v>
      </c>
      <c r="B191" s="4" t="s">
        <v>803</v>
      </c>
      <c r="C191" s="4" t="s">
        <v>804</v>
      </c>
      <c r="D191" s="4" t="s">
        <v>805</v>
      </c>
      <c r="E191" s="4" t="s">
        <v>121</v>
      </c>
      <c r="F191" s="4" t="s">
        <v>53</v>
      </c>
      <c r="G191" s="4" t="s">
        <v>54</v>
      </c>
      <c r="H191" s="4" t="s">
        <v>12</v>
      </c>
      <c r="I191" s="4" t="s">
        <v>12</v>
      </c>
      <c r="J191" s="4" t="s">
        <v>12</v>
      </c>
      <c r="K191" s="4" t="s">
        <v>36</v>
      </c>
      <c r="L191" s="4" t="s">
        <v>55</v>
      </c>
      <c r="M191" s="4" t="s">
        <v>806</v>
      </c>
      <c r="N191" s="7">
        <v>290</v>
      </c>
      <c r="O191" s="4">
        <v>1</v>
      </c>
      <c r="P191" s="7">
        <f t="shared" si="2"/>
        <v>290</v>
      </c>
    </row>
    <row r="192" s="4" customFormat="1" spans="1:16">
      <c r="A192" s="4" t="s">
        <v>16</v>
      </c>
      <c r="B192" s="4" t="s">
        <v>807</v>
      </c>
      <c r="C192" s="4" t="s">
        <v>808</v>
      </c>
      <c r="D192" s="4" t="s">
        <v>809</v>
      </c>
      <c r="E192" s="4" t="s">
        <v>87</v>
      </c>
      <c r="F192" s="4" t="s">
        <v>53</v>
      </c>
      <c r="G192" s="4" t="s">
        <v>72</v>
      </c>
      <c r="H192" s="4" t="s">
        <v>12</v>
      </c>
      <c r="I192" s="4" t="s">
        <v>12</v>
      </c>
      <c r="J192" s="4" t="s">
        <v>12</v>
      </c>
      <c r="K192" s="4" t="s">
        <v>36</v>
      </c>
      <c r="L192" s="4" t="s">
        <v>83</v>
      </c>
      <c r="M192" s="4" t="s">
        <v>810</v>
      </c>
      <c r="N192" s="7">
        <v>290</v>
      </c>
      <c r="O192" s="4">
        <v>3</v>
      </c>
      <c r="P192" s="7">
        <f t="shared" si="2"/>
        <v>870</v>
      </c>
    </row>
    <row r="193" s="4" customFormat="1" spans="1:16">
      <c r="A193" s="4" t="s">
        <v>17</v>
      </c>
      <c r="B193" s="4" t="s">
        <v>811</v>
      </c>
      <c r="C193" s="4" t="s">
        <v>812</v>
      </c>
      <c r="D193" s="4" t="s">
        <v>813</v>
      </c>
      <c r="E193" s="4" t="s">
        <v>102</v>
      </c>
      <c r="F193" s="4" t="s">
        <v>53</v>
      </c>
      <c r="G193" s="4" t="s">
        <v>54</v>
      </c>
      <c r="H193" s="4" t="s">
        <v>12</v>
      </c>
      <c r="I193" s="4" t="s">
        <v>12</v>
      </c>
      <c r="J193" s="4" t="s">
        <v>12</v>
      </c>
      <c r="K193" s="4" t="s">
        <v>36</v>
      </c>
      <c r="L193" s="4" t="s">
        <v>122</v>
      </c>
      <c r="M193" s="4" t="s">
        <v>814</v>
      </c>
      <c r="N193" s="7">
        <v>280</v>
      </c>
      <c r="O193" s="4">
        <v>5</v>
      </c>
      <c r="P193" s="7">
        <f t="shared" si="2"/>
        <v>1400</v>
      </c>
    </row>
    <row r="194" s="4" customFormat="1" spans="1:16">
      <c r="A194" s="4" t="s">
        <v>16</v>
      </c>
      <c r="B194" s="4" t="s">
        <v>815</v>
      </c>
      <c r="C194" s="4" t="s">
        <v>816</v>
      </c>
      <c r="D194" s="4" t="s">
        <v>817</v>
      </c>
      <c r="E194" s="4" t="s">
        <v>121</v>
      </c>
      <c r="F194" s="4" t="s">
        <v>53</v>
      </c>
      <c r="G194" s="4" t="s">
        <v>54</v>
      </c>
      <c r="H194" s="4" t="s">
        <v>12</v>
      </c>
      <c r="I194" s="4" t="s">
        <v>12</v>
      </c>
      <c r="J194" s="4" t="s">
        <v>12</v>
      </c>
      <c r="K194" s="4" t="s">
        <v>36</v>
      </c>
      <c r="L194" s="4" t="s">
        <v>66</v>
      </c>
      <c r="M194" s="4" t="s">
        <v>778</v>
      </c>
      <c r="N194" s="7">
        <v>290</v>
      </c>
      <c r="O194" s="4">
        <v>2</v>
      </c>
      <c r="P194" s="7">
        <f t="shared" si="2"/>
        <v>580</v>
      </c>
    </row>
    <row r="195" s="4" customFormat="1" spans="1:16">
      <c r="A195" s="4" t="s">
        <v>13</v>
      </c>
      <c r="B195" s="4" t="s">
        <v>818</v>
      </c>
      <c r="C195" s="4" t="s">
        <v>819</v>
      </c>
      <c r="D195" s="4" t="s">
        <v>820</v>
      </c>
      <c r="E195" s="4" t="s">
        <v>87</v>
      </c>
      <c r="F195" s="4" t="s">
        <v>53</v>
      </c>
      <c r="G195" s="4" t="s">
        <v>54</v>
      </c>
      <c r="H195" s="4" t="s">
        <v>12</v>
      </c>
      <c r="I195" s="4" t="s">
        <v>12</v>
      </c>
      <c r="J195" s="4" t="s">
        <v>12</v>
      </c>
      <c r="K195" s="4" t="s">
        <v>36</v>
      </c>
      <c r="L195" s="4" t="s">
        <v>142</v>
      </c>
      <c r="M195" s="4" t="s">
        <v>821</v>
      </c>
      <c r="N195" s="7">
        <v>140</v>
      </c>
      <c r="O195" s="4">
        <v>10</v>
      </c>
      <c r="P195" s="7">
        <f t="shared" ref="P195:P247" si="3">O195*N195</f>
        <v>1400</v>
      </c>
    </row>
    <row r="196" s="4" customFormat="1" spans="1:16">
      <c r="A196" s="4" t="s">
        <v>17</v>
      </c>
      <c r="B196" s="4" t="s">
        <v>822</v>
      </c>
      <c r="C196" s="4" t="s">
        <v>823</v>
      </c>
      <c r="D196" s="4" t="s">
        <v>824</v>
      </c>
      <c r="E196" s="4" t="s">
        <v>121</v>
      </c>
      <c r="F196" s="4" t="s">
        <v>53</v>
      </c>
      <c r="G196" s="4" t="s">
        <v>132</v>
      </c>
      <c r="H196" s="4" t="s">
        <v>12</v>
      </c>
      <c r="I196" s="4" t="s">
        <v>12</v>
      </c>
      <c r="J196" s="4" t="s">
        <v>12</v>
      </c>
      <c r="K196" s="4" t="s">
        <v>36</v>
      </c>
      <c r="L196" s="4" t="s">
        <v>83</v>
      </c>
      <c r="M196" s="4" t="s">
        <v>154</v>
      </c>
      <c r="N196" s="7">
        <v>260</v>
      </c>
      <c r="O196" s="4">
        <v>1</v>
      </c>
      <c r="P196" s="7">
        <f t="shared" si="3"/>
        <v>260</v>
      </c>
    </row>
    <row r="197" s="4" customFormat="1" spans="1:16">
      <c r="A197" s="4" t="s">
        <v>15</v>
      </c>
      <c r="B197" s="4" t="s">
        <v>825</v>
      </c>
      <c r="C197" s="4" t="s">
        <v>826</v>
      </c>
      <c r="D197" s="4" t="s">
        <v>827</v>
      </c>
      <c r="E197" s="4" t="s">
        <v>127</v>
      </c>
      <c r="F197" s="4" t="s">
        <v>53</v>
      </c>
      <c r="G197" s="4" t="s">
        <v>54</v>
      </c>
      <c r="H197" s="4" t="s">
        <v>12</v>
      </c>
      <c r="I197" s="4" t="s">
        <v>12</v>
      </c>
      <c r="J197" s="4" t="s">
        <v>12</v>
      </c>
      <c r="K197" s="4" t="s">
        <v>36</v>
      </c>
      <c r="L197" s="4" t="s">
        <v>240</v>
      </c>
      <c r="M197" s="4" t="s">
        <v>828</v>
      </c>
      <c r="N197" s="7">
        <v>205</v>
      </c>
      <c r="O197" s="4">
        <v>10</v>
      </c>
      <c r="P197" s="7">
        <f t="shared" si="3"/>
        <v>2050</v>
      </c>
    </row>
    <row r="198" s="4" customFormat="1" spans="1:16">
      <c r="A198" s="4" t="s">
        <v>15</v>
      </c>
      <c r="B198" s="4" t="s">
        <v>829</v>
      </c>
      <c r="C198" s="4" t="s">
        <v>830</v>
      </c>
      <c r="D198" s="4" t="s">
        <v>831</v>
      </c>
      <c r="E198" s="4" t="s">
        <v>52</v>
      </c>
      <c r="F198" s="4" t="s">
        <v>53</v>
      </c>
      <c r="G198" s="4" t="s">
        <v>54</v>
      </c>
      <c r="H198" s="4" t="s">
        <v>12</v>
      </c>
      <c r="I198" s="4" t="s">
        <v>12</v>
      </c>
      <c r="J198" s="4" t="s">
        <v>12</v>
      </c>
      <c r="K198" s="4" t="s">
        <v>36</v>
      </c>
      <c r="L198" s="4" t="s">
        <v>83</v>
      </c>
      <c r="M198" s="4" t="s">
        <v>832</v>
      </c>
      <c r="N198" s="7">
        <v>185</v>
      </c>
      <c r="O198" s="4">
        <v>3</v>
      </c>
      <c r="P198" s="7">
        <f t="shared" si="3"/>
        <v>555</v>
      </c>
    </row>
    <row r="199" s="4" customFormat="1" spans="1:16">
      <c r="A199" s="4" t="s">
        <v>17</v>
      </c>
      <c r="B199" s="4" t="s">
        <v>833</v>
      </c>
      <c r="C199" s="4" t="s">
        <v>834</v>
      </c>
      <c r="D199" s="4" t="s">
        <v>835</v>
      </c>
      <c r="E199" s="4" t="s">
        <v>184</v>
      </c>
      <c r="F199" s="4" t="s">
        <v>53</v>
      </c>
      <c r="G199" s="4" t="s">
        <v>54</v>
      </c>
      <c r="H199" s="4" t="s">
        <v>12</v>
      </c>
      <c r="I199" s="4" t="s">
        <v>12</v>
      </c>
      <c r="J199" s="4" t="s">
        <v>12</v>
      </c>
      <c r="K199" s="4" t="s">
        <v>36</v>
      </c>
      <c r="L199" s="4" t="s">
        <v>122</v>
      </c>
      <c r="M199" s="4" t="s">
        <v>154</v>
      </c>
      <c r="N199" s="7">
        <v>240</v>
      </c>
      <c r="O199" s="4">
        <v>2</v>
      </c>
      <c r="P199" s="7">
        <f t="shared" si="3"/>
        <v>480</v>
      </c>
    </row>
    <row r="200" s="4" customFormat="1" spans="1:16">
      <c r="A200" s="4" t="s">
        <v>16</v>
      </c>
      <c r="B200" s="4" t="s">
        <v>836</v>
      </c>
      <c r="C200" s="4" t="s">
        <v>837</v>
      </c>
      <c r="D200" s="4" t="s">
        <v>838</v>
      </c>
      <c r="E200" s="4" t="s">
        <v>184</v>
      </c>
      <c r="F200" s="4" t="s">
        <v>53</v>
      </c>
      <c r="G200" s="4" t="s">
        <v>54</v>
      </c>
      <c r="H200" s="4" t="s">
        <v>12</v>
      </c>
      <c r="I200" s="4" t="s">
        <v>12</v>
      </c>
      <c r="J200" s="4" t="s">
        <v>12</v>
      </c>
      <c r="K200" s="4" t="s">
        <v>36</v>
      </c>
      <c r="L200" s="4" t="s">
        <v>55</v>
      </c>
      <c r="M200" s="4" t="s">
        <v>839</v>
      </c>
      <c r="N200" s="7">
        <v>250</v>
      </c>
      <c r="O200" s="4">
        <v>1</v>
      </c>
      <c r="P200" s="7">
        <f t="shared" si="3"/>
        <v>250</v>
      </c>
    </row>
    <row r="201" s="4" customFormat="1" spans="1:16">
      <c r="A201" s="4" t="s">
        <v>15</v>
      </c>
      <c r="B201" s="4" t="s">
        <v>840</v>
      </c>
      <c r="C201" s="4" t="s">
        <v>841</v>
      </c>
      <c r="D201" s="4" t="s">
        <v>842</v>
      </c>
      <c r="E201" s="4" t="s">
        <v>102</v>
      </c>
      <c r="F201" s="4" t="s">
        <v>53</v>
      </c>
      <c r="G201" s="4" t="s">
        <v>54</v>
      </c>
      <c r="H201" s="4" t="s">
        <v>12</v>
      </c>
      <c r="I201" s="4" t="s">
        <v>12</v>
      </c>
      <c r="J201" s="4" t="s">
        <v>12</v>
      </c>
      <c r="K201" s="4" t="s">
        <v>36</v>
      </c>
      <c r="L201" s="4" t="s">
        <v>843</v>
      </c>
      <c r="M201" s="4" t="s">
        <v>844</v>
      </c>
      <c r="N201" s="7">
        <v>155</v>
      </c>
      <c r="O201" s="4">
        <v>10</v>
      </c>
      <c r="P201" s="7">
        <f t="shared" si="3"/>
        <v>1550</v>
      </c>
    </row>
    <row r="202" s="4" customFormat="1" spans="1:16">
      <c r="A202" s="4" t="s">
        <v>15</v>
      </c>
      <c r="B202" s="4" t="s">
        <v>845</v>
      </c>
      <c r="C202" s="4" t="s">
        <v>846</v>
      </c>
      <c r="D202" s="4" t="s">
        <v>847</v>
      </c>
      <c r="E202" s="4" t="s">
        <v>102</v>
      </c>
      <c r="F202" s="4" t="s">
        <v>53</v>
      </c>
      <c r="G202" s="4" t="s">
        <v>54</v>
      </c>
      <c r="H202" s="4" t="s">
        <v>12</v>
      </c>
      <c r="I202" s="4" t="s">
        <v>12</v>
      </c>
      <c r="J202" s="4" t="s">
        <v>12</v>
      </c>
      <c r="K202" s="4" t="s">
        <v>36</v>
      </c>
      <c r="L202" s="4" t="s">
        <v>122</v>
      </c>
      <c r="M202" s="4" t="s">
        <v>848</v>
      </c>
      <c r="N202" s="7">
        <v>195</v>
      </c>
      <c r="O202" s="4">
        <v>5</v>
      </c>
      <c r="P202" s="7">
        <f t="shared" si="3"/>
        <v>975</v>
      </c>
    </row>
    <row r="203" s="4" customFormat="1" spans="1:16">
      <c r="A203" s="4" t="s">
        <v>15</v>
      </c>
      <c r="B203" s="4" t="s">
        <v>849</v>
      </c>
      <c r="C203" s="4" t="s">
        <v>850</v>
      </c>
      <c r="D203" s="4" t="s">
        <v>851</v>
      </c>
      <c r="E203" s="4" t="s">
        <v>102</v>
      </c>
      <c r="F203" s="4" t="s">
        <v>53</v>
      </c>
      <c r="G203" s="4" t="s">
        <v>54</v>
      </c>
      <c r="H203" s="4" t="s">
        <v>12</v>
      </c>
      <c r="I203" s="4" t="s">
        <v>12</v>
      </c>
      <c r="J203" s="4" t="s">
        <v>12</v>
      </c>
      <c r="K203" s="4" t="s">
        <v>36</v>
      </c>
      <c r="L203" s="4" t="s">
        <v>55</v>
      </c>
      <c r="M203" s="4" t="s">
        <v>852</v>
      </c>
      <c r="N203" s="7">
        <v>100</v>
      </c>
      <c r="O203" s="4">
        <v>1</v>
      </c>
      <c r="P203" s="7">
        <f t="shared" si="3"/>
        <v>100</v>
      </c>
    </row>
    <row r="204" s="4" customFormat="1" spans="1:16">
      <c r="A204" s="4" t="s">
        <v>15</v>
      </c>
      <c r="B204" s="4" t="s">
        <v>853</v>
      </c>
      <c r="C204" s="4" t="s">
        <v>854</v>
      </c>
      <c r="D204" s="4" t="s">
        <v>855</v>
      </c>
      <c r="E204" s="4" t="s">
        <v>65</v>
      </c>
      <c r="F204" s="4" t="s">
        <v>53</v>
      </c>
      <c r="G204" s="4" t="s">
        <v>54</v>
      </c>
      <c r="H204" s="4" t="s">
        <v>12</v>
      </c>
      <c r="I204" s="4" t="s">
        <v>12</v>
      </c>
      <c r="J204" s="4" t="s">
        <v>12</v>
      </c>
      <c r="K204" s="4" t="s">
        <v>36</v>
      </c>
      <c r="L204" s="4" t="s">
        <v>133</v>
      </c>
      <c r="M204" s="4" t="s">
        <v>856</v>
      </c>
      <c r="N204" s="7">
        <v>174</v>
      </c>
      <c r="O204" s="4">
        <v>3</v>
      </c>
      <c r="P204" s="7">
        <f t="shared" si="3"/>
        <v>522</v>
      </c>
    </row>
    <row r="205" s="4" customFormat="1" spans="1:16">
      <c r="A205" s="4" t="s">
        <v>32</v>
      </c>
      <c r="B205" s="4" t="s">
        <v>857</v>
      </c>
      <c r="C205" s="4" t="s">
        <v>858</v>
      </c>
      <c r="D205" s="4" t="s">
        <v>859</v>
      </c>
      <c r="E205" s="4" t="s">
        <v>184</v>
      </c>
      <c r="F205" s="4" t="s">
        <v>53</v>
      </c>
      <c r="G205" s="4" t="s">
        <v>54</v>
      </c>
      <c r="H205" s="4" t="s">
        <v>12</v>
      </c>
      <c r="I205" s="4" t="s">
        <v>12</v>
      </c>
      <c r="J205" s="4" t="s">
        <v>12</v>
      </c>
      <c r="K205" s="4" t="s">
        <v>36</v>
      </c>
      <c r="L205" s="4" t="s">
        <v>133</v>
      </c>
      <c r="M205" s="4" t="s">
        <v>860</v>
      </c>
      <c r="N205" s="7">
        <v>159</v>
      </c>
      <c r="O205" s="4">
        <v>1</v>
      </c>
      <c r="P205" s="7">
        <f t="shared" si="3"/>
        <v>159</v>
      </c>
    </row>
    <row r="206" s="4" customFormat="1" spans="1:16">
      <c r="A206" s="4" t="s">
        <v>15</v>
      </c>
      <c r="B206" s="4" t="s">
        <v>861</v>
      </c>
      <c r="C206" s="4" t="s">
        <v>862</v>
      </c>
      <c r="D206" s="4" t="s">
        <v>863</v>
      </c>
      <c r="E206" s="4" t="s">
        <v>184</v>
      </c>
      <c r="F206" s="4" t="s">
        <v>53</v>
      </c>
      <c r="G206" s="4" t="s">
        <v>54</v>
      </c>
      <c r="H206" s="4" t="s">
        <v>12</v>
      </c>
      <c r="I206" s="4" t="s">
        <v>12</v>
      </c>
      <c r="J206" s="4" t="s">
        <v>12</v>
      </c>
      <c r="K206" s="4" t="s">
        <v>36</v>
      </c>
      <c r="L206" s="4" t="s">
        <v>78</v>
      </c>
      <c r="M206" s="4" t="s">
        <v>864</v>
      </c>
      <c r="N206" s="7">
        <v>79</v>
      </c>
      <c r="O206" s="4">
        <v>5</v>
      </c>
      <c r="P206" s="7">
        <f t="shared" si="3"/>
        <v>395</v>
      </c>
    </row>
    <row r="207" s="4" customFormat="1" spans="1:16">
      <c r="A207" s="4" t="s">
        <v>21</v>
      </c>
      <c r="B207" s="4" t="s">
        <v>865</v>
      </c>
      <c r="C207" s="4" t="s">
        <v>866</v>
      </c>
      <c r="D207" s="4" t="s">
        <v>867</v>
      </c>
      <c r="E207" s="4" t="s">
        <v>65</v>
      </c>
      <c r="F207" s="4" t="s">
        <v>53</v>
      </c>
      <c r="G207" s="4" t="s">
        <v>54</v>
      </c>
      <c r="H207" s="4" t="s">
        <v>12</v>
      </c>
      <c r="I207" s="4" t="s">
        <v>12</v>
      </c>
      <c r="J207" s="4" t="s">
        <v>12</v>
      </c>
      <c r="K207" s="4" t="s">
        <v>36</v>
      </c>
      <c r="L207" s="4" t="s">
        <v>55</v>
      </c>
      <c r="M207" s="4" t="s">
        <v>402</v>
      </c>
      <c r="N207" s="7">
        <v>150</v>
      </c>
      <c r="O207" s="4">
        <v>3</v>
      </c>
      <c r="P207" s="7">
        <f t="shared" si="3"/>
        <v>450</v>
      </c>
    </row>
    <row r="208" s="4" customFormat="1" spans="1:16">
      <c r="A208" s="4" t="s">
        <v>10</v>
      </c>
      <c r="B208" s="4" t="s">
        <v>868</v>
      </c>
      <c r="C208" s="4" t="s">
        <v>869</v>
      </c>
      <c r="D208" s="4" t="s">
        <v>870</v>
      </c>
      <c r="E208" s="4" t="s">
        <v>184</v>
      </c>
      <c r="F208" s="4" t="s">
        <v>53</v>
      </c>
      <c r="G208" s="4" t="s">
        <v>54</v>
      </c>
      <c r="H208" s="4" t="s">
        <v>12</v>
      </c>
      <c r="I208" s="4" t="s">
        <v>12</v>
      </c>
      <c r="J208" s="4" t="s">
        <v>12</v>
      </c>
      <c r="K208" s="4" t="s">
        <v>36</v>
      </c>
      <c r="L208" s="4" t="s">
        <v>83</v>
      </c>
      <c r="M208" s="4" t="s">
        <v>871</v>
      </c>
      <c r="N208" s="7">
        <v>240</v>
      </c>
      <c r="O208" s="4">
        <v>3</v>
      </c>
      <c r="P208" s="7">
        <f t="shared" si="3"/>
        <v>720</v>
      </c>
    </row>
    <row r="209" s="4" customFormat="1" spans="1:16">
      <c r="A209" s="4" t="s">
        <v>10</v>
      </c>
      <c r="B209" s="4" t="s">
        <v>872</v>
      </c>
      <c r="C209" s="4" t="s">
        <v>873</v>
      </c>
      <c r="D209" s="4" t="s">
        <v>874</v>
      </c>
      <c r="E209" s="4" t="s">
        <v>65</v>
      </c>
      <c r="F209" s="4" t="s">
        <v>53</v>
      </c>
      <c r="G209" s="4" t="s">
        <v>54</v>
      </c>
      <c r="H209" s="4" t="s">
        <v>12</v>
      </c>
      <c r="I209" s="4" t="s">
        <v>12</v>
      </c>
      <c r="J209" s="4" t="s">
        <v>12</v>
      </c>
      <c r="K209" s="4" t="s">
        <v>36</v>
      </c>
      <c r="L209" s="4" t="s">
        <v>83</v>
      </c>
      <c r="M209" s="4" t="s">
        <v>875</v>
      </c>
      <c r="N209" s="7">
        <v>250</v>
      </c>
      <c r="O209" s="4">
        <v>5</v>
      </c>
      <c r="P209" s="7">
        <f t="shared" si="3"/>
        <v>1250</v>
      </c>
    </row>
    <row r="210" s="4" customFormat="1" spans="1:16">
      <c r="A210" s="4" t="s">
        <v>17</v>
      </c>
      <c r="B210" s="4" t="s">
        <v>876</v>
      </c>
      <c r="C210" s="4" t="s">
        <v>877</v>
      </c>
      <c r="D210" s="4" t="s">
        <v>878</v>
      </c>
      <c r="E210" s="4" t="s">
        <v>52</v>
      </c>
      <c r="F210" s="4" t="s">
        <v>53</v>
      </c>
      <c r="G210" s="4" t="s">
        <v>132</v>
      </c>
      <c r="H210" s="4" t="s">
        <v>12</v>
      </c>
      <c r="I210" s="4" t="s">
        <v>12</v>
      </c>
      <c r="J210" s="4" t="s">
        <v>12</v>
      </c>
      <c r="K210" s="4" t="s">
        <v>36</v>
      </c>
      <c r="L210" s="4" t="s">
        <v>83</v>
      </c>
      <c r="M210" s="4" t="s">
        <v>154</v>
      </c>
      <c r="N210" s="7">
        <v>240</v>
      </c>
      <c r="O210" s="4">
        <v>1</v>
      </c>
      <c r="P210" s="7">
        <f t="shared" si="3"/>
        <v>240</v>
      </c>
    </row>
    <row r="211" s="4" customFormat="1" spans="1:16">
      <c r="A211" s="4" t="s">
        <v>16</v>
      </c>
      <c r="B211" s="4" t="s">
        <v>879</v>
      </c>
      <c r="C211" s="4" t="s">
        <v>880</v>
      </c>
      <c r="D211" s="4" t="s">
        <v>881</v>
      </c>
      <c r="E211" s="4" t="s">
        <v>184</v>
      </c>
      <c r="F211" s="4" t="s">
        <v>53</v>
      </c>
      <c r="G211" s="4" t="s">
        <v>54</v>
      </c>
      <c r="H211" s="4" t="s">
        <v>12</v>
      </c>
      <c r="I211" s="4" t="s">
        <v>12</v>
      </c>
      <c r="J211" s="4" t="s">
        <v>12</v>
      </c>
      <c r="K211" s="4" t="s">
        <v>36</v>
      </c>
      <c r="L211" s="4" t="s">
        <v>66</v>
      </c>
      <c r="M211" s="4" t="s">
        <v>882</v>
      </c>
      <c r="N211" s="7">
        <v>290</v>
      </c>
      <c r="O211" s="4">
        <v>3</v>
      </c>
      <c r="P211" s="7">
        <f t="shared" si="3"/>
        <v>870</v>
      </c>
    </row>
    <row r="212" s="4" customFormat="1" spans="1:16">
      <c r="A212" s="4" t="s">
        <v>15</v>
      </c>
      <c r="B212" s="4" t="s">
        <v>883</v>
      </c>
      <c r="C212" s="4" t="s">
        <v>884</v>
      </c>
      <c r="D212" s="4" t="s">
        <v>885</v>
      </c>
      <c r="E212" s="4" t="s">
        <v>60</v>
      </c>
      <c r="F212" s="4" t="s">
        <v>53</v>
      </c>
      <c r="G212" s="4" t="s">
        <v>54</v>
      </c>
      <c r="H212" s="4" t="s">
        <v>12</v>
      </c>
      <c r="I212" s="4" t="s">
        <v>12</v>
      </c>
      <c r="J212" s="4" t="s">
        <v>12</v>
      </c>
      <c r="K212" s="4" t="s">
        <v>36</v>
      </c>
      <c r="L212" s="4" t="s">
        <v>83</v>
      </c>
      <c r="M212" s="4" t="s">
        <v>886</v>
      </c>
      <c r="N212" s="7">
        <v>173.91</v>
      </c>
      <c r="O212" s="4">
        <v>1</v>
      </c>
      <c r="P212" s="7">
        <f t="shared" si="3"/>
        <v>173.91</v>
      </c>
    </row>
    <row r="213" s="4" customFormat="1" spans="1:16">
      <c r="A213" s="4" t="s">
        <v>15</v>
      </c>
      <c r="B213" s="4" t="s">
        <v>887</v>
      </c>
      <c r="C213" s="4" t="s">
        <v>888</v>
      </c>
      <c r="D213" s="4" t="s">
        <v>889</v>
      </c>
      <c r="E213" s="4" t="s">
        <v>60</v>
      </c>
      <c r="F213" s="4" t="s">
        <v>53</v>
      </c>
      <c r="G213" s="4" t="s">
        <v>54</v>
      </c>
      <c r="H213" s="4" t="s">
        <v>12</v>
      </c>
      <c r="I213" s="4" t="s">
        <v>12</v>
      </c>
      <c r="J213" s="4" t="s">
        <v>12</v>
      </c>
      <c r="K213" s="4" t="s">
        <v>36</v>
      </c>
      <c r="L213" s="4" t="s">
        <v>78</v>
      </c>
      <c r="M213" s="4" t="s">
        <v>886</v>
      </c>
      <c r="N213" s="7">
        <v>173.91</v>
      </c>
      <c r="O213" s="4">
        <v>3</v>
      </c>
      <c r="P213" s="7">
        <f t="shared" si="3"/>
        <v>521.73</v>
      </c>
    </row>
    <row r="214" s="4" customFormat="1" spans="1:16">
      <c r="A214" s="4" t="s">
        <v>16</v>
      </c>
      <c r="B214" s="4" t="s">
        <v>890</v>
      </c>
      <c r="C214" s="4" t="s">
        <v>891</v>
      </c>
      <c r="D214" s="4" t="s">
        <v>892</v>
      </c>
      <c r="E214" s="4" t="s">
        <v>102</v>
      </c>
      <c r="F214" s="4" t="s">
        <v>53</v>
      </c>
      <c r="G214" s="4" t="s">
        <v>54</v>
      </c>
      <c r="H214" s="4" t="s">
        <v>12</v>
      </c>
      <c r="I214" s="4" t="s">
        <v>12</v>
      </c>
      <c r="J214" s="4" t="s">
        <v>12</v>
      </c>
      <c r="K214" s="4" t="s">
        <v>36</v>
      </c>
      <c r="L214" s="4" t="s">
        <v>117</v>
      </c>
      <c r="M214" s="4" t="s">
        <v>893</v>
      </c>
      <c r="N214" s="7">
        <v>290</v>
      </c>
      <c r="O214" s="4">
        <v>3</v>
      </c>
      <c r="P214" s="7">
        <f t="shared" si="3"/>
        <v>870</v>
      </c>
    </row>
    <row r="215" s="4" customFormat="1" spans="1:16">
      <c r="A215" s="4" t="s">
        <v>19</v>
      </c>
      <c r="B215" s="4" t="s">
        <v>894</v>
      </c>
      <c r="C215" s="4" t="s">
        <v>895</v>
      </c>
      <c r="D215" s="4" t="s">
        <v>896</v>
      </c>
      <c r="E215" s="4" t="s">
        <v>184</v>
      </c>
      <c r="F215" s="4" t="s">
        <v>53</v>
      </c>
      <c r="G215" s="4" t="s">
        <v>132</v>
      </c>
      <c r="H215" s="4" t="s">
        <v>12</v>
      </c>
      <c r="I215" s="4" t="s">
        <v>12</v>
      </c>
      <c r="J215" s="4" t="s">
        <v>12</v>
      </c>
      <c r="K215" s="4" t="s">
        <v>36</v>
      </c>
      <c r="L215" s="4" t="s">
        <v>897</v>
      </c>
      <c r="M215" s="4" t="s">
        <v>898</v>
      </c>
      <c r="N215" s="7">
        <v>175.5</v>
      </c>
      <c r="O215" s="4">
        <v>3</v>
      </c>
      <c r="P215" s="7">
        <f t="shared" si="3"/>
        <v>526.5</v>
      </c>
    </row>
    <row r="216" s="4" customFormat="1" spans="1:16">
      <c r="A216" s="4" t="s">
        <v>19</v>
      </c>
      <c r="B216" s="4" t="s">
        <v>899</v>
      </c>
      <c r="C216" s="4" t="s">
        <v>900</v>
      </c>
      <c r="D216" s="4" t="s">
        <v>901</v>
      </c>
      <c r="E216" s="4" t="s">
        <v>184</v>
      </c>
      <c r="F216" s="4" t="s">
        <v>53</v>
      </c>
      <c r="G216" s="4" t="s">
        <v>132</v>
      </c>
      <c r="H216" s="4" t="s">
        <v>12</v>
      </c>
      <c r="I216" s="4" t="s">
        <v>12</v>
      </c>
      <c r="J216" s="4" t="s">
        <v>12</v>
      </c>
      <c r="K216" s="4" t="s">
        <v>36</v>
      </c>
      <c r="L216" s="4" t="s">
        <v>55</v>
      </c>
      <c r="M216" s="4" t="s">
        <v>902</v>
      </c>
      <c r="N216" s="7">
        <v>179</v>
      </c>
      <c r="O216" s="4">
        <v>10</v>
      </c>
      <c r="P216" s="7">
        <f t="shared" si="3"/>
        <v>1790</v>
      </c>
    </row>
    <row r="217" s="4" customFormat="1" spans="1:16">
      <c r="A217" s="4" t="s">
        <v>19</v>
      </c>
      <c r="B217" s="4" t="s">
        <v>903</v>
      </c>
      <c r="C217" s="4" t="s">
        <v>904</v>
      </c>
      <c r="D217" s="4" t="s">
        <v>905</v>
      </c>
      <c r="E217" s="4" t="s">
        <v>184</v>
      </c>
      <c r="F217" s="4" t="s">
        <v>53</v>
      </c>
      <c r="G217" s="4" t="s">
        <v>132</v>
      </c>
      <c r="H217" s="4" t="s">
        <v>12</v>
      </c>
      <c r="I217" s="4" t="s">
        <v>12</v>
      </c>
      <c r="J217" s="4" t="s">
        <v>12</v>
      </c>
      <c r="K217" s="4" t="s">
        <v>36</v>
      </c>
      <c r="L217" s="4" t="s">
        <v>83</v>
      </c>
      <c r="M217" s="4" t="s">
        <v>902</v>
      </c>
      <c r="N217" s="7">
        <v>179</v>
      </c>
      <c r="O217" s="4">
        <v>10</v>
      </c>
      <c r="P217" s="7">
        <f t="shared" si="3"/>
        <v>1790</v>
      </c>
    </row>
    <row r="218" s="4" customFormat="1" spans="1:16">
      <c r="A218" s="4" t="s">
        <v>18</v>
      </c>
      <c r="B218" s="4" t="s">
        <v>906</v>
      </c>
      <c r="C218" s="4" t="s">
        <v>907</v>
      </c>
      <c r="D218" s="4" t="s">
        <v>908</v>
      </c>
      <c r="E218" s="4" t="s">
        <v>65</v>
      </c>
      <c r="F218" s="4" t="s">
        <v>53</v>
      </c>
      <c r="G218" s="4" t="s">
        <v>54</v>
      </c>
      <c r="H218" s="4" t="s">
        <v>12</v>
      </c>
      <c r="I218" s="4" t="s">
        <v>12</v>
      </c>
      <c r="J218" s="4" t="s">
        <v>12</v>
      </c>
      <c r="K218" s="4" t="s">
        <v>36</v>
      </c>
      <c r="L218" s="4" t="s">
        <v>909</v>
      </c>
      <c r="M218" s="4" t="s">
        <v>910</v>
      </c>
      <c r="N218" s="7">
        <v>99</v>
      </c>
      <c r="O218" s="4">
        <v>4</v>
      </c>
      <c r="P218" s="7">
        <f t="shared" si="3"/>
        <v>396</v>
      </c>
    </row>
    <row r="219" s="4" customFormat="1" spans="1:16">
      <c r="A219" s="4" t="s">
        <v>18</v>
      </c>
      <c r="B219" s="4" t="s">
        <v>911</v>
      </c>
      <c r="C219" s="4" t="s">
        <v>912</v>
      </c>
      <c r="D219" s="4" t="s">
        <v>913</v>
      </c>
      <c r="E219" s="4" t="s">
        <v>52</v>
      </c>
      <c r="F219" s="4" t="s">
        <v>53</v>
      </c>
      <c r="G219" s="4" t="s">
        <v>54</v>
      </c>
      <c r="H219" s="4" t="s">
        <v>12</v>
      </c>
      <c r="I219" s="4" t="s">
        <v>12</v>
      </c>
      <c r="J219" s="4" t="s">
        <v>12</v>
      </c>
      <c r="K219" s="4" t="s">
        <v>36</v>
      </c>
      <c r="L219" s="4" t="s">
        <v>591</v>
      </c>
      <c r="M219" s="4" t="s">
        <v>914</v>
      </c>
      <c r="N219" s="7">
        <v>115</v>
      </c>
      <c r="O219" s="4">
        <v>3</v>
      </c>
      <c r="P219" s="7">
        <f t="shared" si="3"/>
        <v>345</v>
      </c>
    </row>
    <row r="220" s="4" customFormat="1" spans="1:16">
      <c r="A220" s="4" t="s">
        <v>27</v>
      </c>
      <c r="B220" s="4" t="s">
        <v>915</v>
      </c>
      <c r="C220" s="4" t="s">
        <v>916</v>
      </c>
      <c r="D220" s="4" t="s">
        <v>917</v>
      </c>
      <c r="E220" s="4" t="s">
        <v>397</v>
      </c>
      <c r="F220" s="4" t="s">
        <v>53</v>
      </c>
      <c r="G220" s="4" t="s">
        <v>72</v>
      </c>
      <c r="H220" s="4" t="s">
        <v>12</v>
      </c>
      <c r="I220" s="4" t="s">
        <v>12</v>
      </c>
      <c r="J220" s="4" t="s">
        <v>12</v>
      </c>
      <c r="K220" s="4" t="s">
        <v>36</v>
      </c>
      <c r="L220" s="4" t="s">
        <v>133</v>
      </c>
      <c r="M220" s="4" t="s">
        <v>918</v>
      </c>
      <c r="N220" s="7">
        <v>249</v>
      </c>
      <c r="O220" s="4">
        <v>5</v>
      </c>
      <c r="P220" s="7">
        <f t="shared" si="3"/>
        <v>1245</v>
      </c>
    </row>
    <row r="221" s="4" customFormat="1" spans="1:16">
      <c r="A221" s="4" t="s">
        <v>18</v>
      </c>
      <c r="B221" s="4" t="s">
        <v>919</v>
      </c>
      <c r="C221" s="4" t="s">
        <v>920</v>
      </c>
      <c r="D221" s="4" t="s">
        <v>921</v>
      </c>
      <c r="E221" s="4" t="s">
        <v>922</v>
      </c>
      <c r="F221" s="4" t="s">
        <v>53</v>
      </c>
      <c r="G221" s="4" t="s">
        <v>54</v>
      </c>
      <c r="H221" s="4" t="s">
        <v>12</v>
      </c>
      <c r="I221" s="4" t="s">
        <v>12</v>
      </c>
      <c r="J221" s="4" t="s">
        <v>12</v>
      </c>
      <c r="K221" s="4" t="s">
        <v>36</v>
      </c>
      <c r="L221" s="4" t="s">
        <v>55</v>
      </c>
      <c r="M221" s="4" t="s">
        <v>923</v>
      </c>
      <c r="N221" s="7">
        <v>115</v>
      </c>
      <c r="O221" s="4">
        <v>10</v>
      </c>
      <c r="P221" s="7">
        <f t="shared" si="3"/>
        <v>1150</v>
      </c>
    </row>
    <row r="222" s="4" customFormat="1" spans="1:16">
      <c r="A222" s="4" t="s">
        <v>18</v>
      </c>
      <c r="B222" s="4" t="s">
        <v>924</v>
      </c>
      <c r="C222" s="4" t="s">
        <v>925</v>
      </c>
      <c r="D222" s="4" t="s">
        <v>926</v>
      </c>
      <c r="E222" s="4" t="s">
        <v>397</v>
      </c>
      <c r="F222" s="4" t="s">
        <v>53</v>
      </c>
      <c r="G222" s="4" t="s">
        <v>72</v>
      </c>
      <c r="H222" s="4" t="s">
        <v>12</v>
      </c>
      <c r="I222" s="4" t="s">
        <v>12</v>
      </c>
      <c r="J222" s="4" t="s">
        <v>12</v>
      </c>
      <c r="K222" s="4" t="s">
        <v>36</v>
      </c>
      <c r="L222" s="4" t="s">
        <v>392</v>
      </c>
      <c r="M222" s="4" t="s">
        <v>927</v>
      </c>
      <c r="N222" s="7">
        <v>139</v>
      </c>
      <c r="O222" s="4">
        <v>5</v>
      </c>
      <c r="P222" s="7">
        <f t="shared" si="3"/>
        <v>695</v>
      </c>
    </row>
    <row r="223" s="4" customFormat="1" spans="1:16">
      <c r="A223" s="4" t="s">
        <v>18</v>
      </c>
      <c r="B223" s="4" t="s">
        <v>928</v>
      </c>
      <c r="C223" s="4" t="s">
        <v>929</v>
      </c>
      <c r="D223" s="4" t="s">
        <v>930</v>
      </c>
      <c r="E223" s="4" t="s">
        <v>179</v>
      </c>
      <c r="F223" s="4" t="s">
        <v>53</v>
      </c>
      <c r="G223" s="4" t="s">
        <v>132</v>
      </c>
      <c r="H223" s="4" t="s">
        <v>12</v>
      </c>
      <c r="I223" s="4" t="s">
        <v>12</v>
      </c>
      <c r="J223" s="4" t="s">
        <v>12</v>
      </c>
      <c r="K223" s="4" t="s">
        <v>36</v>
      </c>
      <c r="L223" s="4" t="s">
        <v>931</v>
      </c>
      <c r="M223" s="4" t="s">
        <v>932</v>
      </c>
      <c r="N223" s="7">
        <v>115</v>
      </c>
      <c r="O223" s="4">
        <v>3</v>
      </c>
      <c r="P223" s="7">
        <f t="shared" si="3"/>
        <v>345</v>
      </c>
    </row>
    <row r="224" s="4" customFormat="1" spans="1:16">
      <c r="A224" s="4" t="s">
        <v>27</v>
      </c>
      <c r="B224" s="4" t="s">
        <v>933</v>
      </c>
      <c r="C224" s="4" t="s">
        <v>934</v>
      </c>
      <c r="D224" s="4" t="s">
        <v>935</v>
      </c>
      <c r="E224" s="4" t="s">
        <v>397</v>
      </c>
      <c r="F224" s="4" t="s">
        <v>53</v>
      </c>
      <c r="G224" s="4" t="s">
        <v>72</v>
      </c>
      <c r="H224" s="4" t="s">
        <v>12</v>
      </c>
      <c r="I224" s="4" t="s">
        <v>12</v>
      </c>
      <c r="J224" s="4" t="s">
        <v>12</v>
      </c>
      <c r="K224" s="4" t="s">
        <v>36</v>
      </c>
      <c r="L224" s="4" t="s">
        <v>122</v>
      </c>
      <c r="M224" s="4" t="s">
        <v>936</v>
      </c>
      <c r="N224" s="7">
        <v>139</v>
      </c>
      <c r="O224" s="4">
        <v>1</v>
      </c>
      <c r="P224" s="7">
        <f t="shared" si="3"/>
        <v>139</v>
      </c>
    </row>
    <row r="225" s="4" customFormat="1" spans="1:16">
      <c r="A225" s="4" t="s">
        <v>18</v>
      </c>
      <c r="B225" s="4" t="s">
        <v>937</v>
      </c>
      <c r="C225" s="4" t="s">
        <v>938</v>
      </c>
      <c r="D225" s="4" t="s">
        <v>939</v>
      </c>
      <c r="E225" s="4" t="s">
        <v>397</v>
      </c>
      <c r="F225" s="4" t="s">
        <v>53</v>
      </c>
      <c r="G225" s="4" t="s">
        <v>132</v>
      </c>
      <c r="H225" s="4" t="s">
        <v>12</v>
      </c>
      <c r="I225" s="4" t="s">
        <v>12</v>
      </c>
      <c r="J225" s="4" t="s">
        <v>12</v>
      </c>
      <c r="K225" s="4" t="s">
        <v>36</v>
      </c>
      <c r="L225" s="4" t="s">
        <v>392</v>
      </c>
      <c r="M225" s="4" t="s">
        <v>940</v>
      </c>
      <c r="N225" s="7">
        <v>119</v>
      </c>
      <c r="O225" s="4">
        <v>3</v>
      </c>
      <c r="P225" s="7">
        <f t="shared" si="3"/>
        <v>357</v>
      </c>
    </row>
    <row r="226" s="4" customFormat="1" spans="1:16">
      <c r="A226" s="4" t="s">
        <v>18</v>
      </c>
      <c r="B226" s="4" t="s">
        <v>941</v>
      </c>
      <c r="C226" s="4" t="s">
        <v>942</v>
      </c>
      <c r="D226" s="4" t="s">
        <v>943</v>
      </c>
      <c r="E226" s="4" t="s">
        <v>397</v>
      </c>
      <c r="F226" s="4" t="s">
        <v>53</v>
      </c>
      <c r="G226" s="4" t="s">
        <v>132</v>
      </c>
      <c r="H226" s="4" t="s">
        <v>12</v>
      </c>
      <c r="I226" s="4" t="s">
        <v>12</v>
      </c>
      <c r="J226" s="4" t="s">
        <v>12</v>
      </c>
      <c r="K226" s="4" t="s">
        <v>36</v>
      </c>
      <c r="L226" s="4" t="s">
        <v>264</v>
      </c>
      <c r="M226" s="4" t="s">
        <v>940</v>
      </c>
      <c r="N226" s="7">
        <v>119</v>
      </c>
      <c r="O226" s="4">
        <v>3</v>
      </c>
      <c r="P226" s="7">
        <f t="shared" si="3"/>
        <v>357</v>
      </c>
    </row>
    <row r="227" s="4" customFormat="1" spans="1:16">
      <c r="A227" s="4" t="s">
        <v>18</v>
      </c>
      <c r="B227" s="4" t="s">
        <v>944</v>
      </c>
      <c r="C227" s="4" t="s">
        <v>945</v>
      </c>
      <c r="D227" s="4" t="s">
        <v>946</v>
      </c>
      <c r="E227" s="4" t="s">
        <v>179</v>
      </c>
      <c r="F227" s="4" t="s">
        <v>53</v>
      </c>
      <c r="G227" s="4" t="s">
        <v>54</v>
      </c>
      <c r="H227" s="4" t="s">
        <v>12</v>
      </c>
      <c r="I227" s="4" t="s">
        <v>12</v>
      </c>
      <c r="J227" s="4" t="s">
        <v>12</v>
      </c>
      <c r="K227" s="4" t="s">
        <v>36</v>
      </c>
      <c r="L227" s="4" t="s">
        <v>346</v>
      </c>
      <c r="M227" s="4" t="s">
        <v>947</v>
      </c>
      <c r="N227" s="7">
        <v>99</v>
      </c>
      <c r="O227" s="4">
        <v>3</v>
      </c>
      <c r="P227" s="7">
        <f t="shared" si="3"/>
        <v>297</v>
      </c>
    </row>
    <row r="228" s="4" customFormat="1" spans="1:16">
      <c r="A228" s="4" t="s">
        <v>25</v>
      </c>
      <c r="B228" s="4" t="s">
        <v>948</v>
      </c>
      <c r="C228" s="4" t="s">
        <v>949</v>
      </c>
      <c r="D228" s="4" t="s">
        <v>950</v>
      </c>
      <c r="E228" s="4" t="s">
        <v>102</v>
      </c>
      <c r="F228" s="4" t="s">
        <v>53</v>
      </c>
      <c r="G228" s="4" t="s">
        <v>54</v>
      </c>
      <c r="H228" s="4" t="s">
        <v>12</v>
      </c>
      <c r="I228" s="4" t="s">
        <v>12</v>
      </c>
      <c r="J228" s="4" t="s">
        <v>12</v>
      </c>
      <c r="K228" s="4" t="s">
        <v>36</v>
      </c>
      <c r="L228" s="4" t="s">
        <v>206</v>
      </c>
      <c r="M228" s="4" t="s">
        <v>951</v>
      </c>
      <c r="N228" s="7">
        <v>109</v>
      </c>
      <c r="O228" s="4">
        <v>3</v>
      </c>
      <c r="P228" s="7">
        <f t="shared" si="3"/>
        <v>327</v>
      </c>
    </row>
    <row r="229" s="4" customFormat="1" spans="1:16">
      <c r="A229" s="4" t="s">
        <v>29</v>
      </c>
      <c r="B229" s="4" t="s">
        <v>952</v>
      </c>
      <c r="C229" s="4" t="s">
        <v>953</v>
      </c>
      <c r="D229" s="4" t="s">
        <v>954</v>
      </c>
      <c r="E229" s="4" t="s">
        <v>184</v>
      </c>
      <c r="F229" s="4" t="s">
        <v>53</v>
      </c>
      <c r="G229" s="4" t="s">
        <v>54</v>
      </c>
      <c r="H229" s="4" t="s">
        <v>12</v>
      </c>
      <c r="I229" s="4" t="s">
        <v>12</v>
      </c>
      <c r="J229" s="4" t="s">
        <v>12</v>
      </c>
      <c r="K229" s="4" t="s">
        <v>36</v>
      </c>
      <c r="L229" s="4" t="s">
        <v>55</v>
      </c>
      <c r="M229" s="4" t="s">
        <v>955</v>
      </c>
      <c r="N229" s="7">
        <v>209</v>
      </c>
      <c r="O229" s="4">
        <v>1</v>
      </c>
      <c r="P229" s="7">
        <f t="shared" si="3"/>
        <v>209</v>
      </c>
    </row>
    <row r="230" s="4" customFormat="1" spans="1:16">
      <c r="A230" s="4" t="s">
        <v>30</v>
      </c>
      <c r="B230" s="4" t="s">
        <v>956</v>
      </c>
      <c r="C230" s="4" t="s">
        <v>957</v>
      </c>
      <c r="D230" s="4" t="s">
        <v>958</v>
      </c>
      <c r="E230" s="4" t="s">
        <v>65</v>
      </c>
      <c r="F230" s="4" t="s">
        <v>53</v>
      </c>
      <c r="G230" s="4" t="s">
        <v>54</v>
      </c>
      <c r="H230" s="4" t="s">
        <v>12</v>
      </c>
      <c r="I230" s="4" t="s">
        <v>12</v>
      </c>
      <c r="J230" s="4" t="s">
        <v>12</v>
      </c>
      <c r="K230" s="4" t="s">
        <v>36</v>
      </c>
      <c r="L230" s="4" t="s">
        <v>206</v>
      </c>
      <c r="M230" s="4" t="s">
        <v>959</v>
      </c>
      <c r="N230" s="7">
        <v>179</v>
      </c>
      <c r="O230" s="4">
        <v>1</v>
      </c>
      <c r="P230" s="7">
        <f t="shared" si="3"/>
        <v>179</v>
      </c>
    </row>
    <row r="231" s="4" customFormat="1" spans="1:16">
      <c r="A231" s="4" t="s">
        <v>29</v>
      </c>
      <c r="B231" s="4" t="s">
        <v>960</v>
      </c>
      <c r="C231" s="4" t="s">
        <v>961</v>
      </c>
      <c r="D231" s="4" t="s">
        <v>962</v>
      </c>
      <c r="E231" s="4" t="s">
        <v>184</v>
      </c>
      <c r="F231" s="4" t="s">
        <v>53</v>
      </c>
      <c r="G231" s="4" t="s">
        <v>54</v>
      </c>
      <c r="H231" s="4" t="s">
        <v>12</v>
      </c>
      <c r="I231" s="4" t="s">
        <v>12</v>
      </c>
      <c r="J231" s="4" t="s">
        <v>12</v>
      </c>
      <c r="K231" s="4" t="s">
        <v>36</v>
      </c>
      <c r="L231" s="4" t="s">
        <v>133</v>
      </c>
      <c r="M231" s="4" t="s">
        <v>963</v>
      </c>
      <c r="N231" s="7">
        <v>229</v>
      </c>
      <c r="O231" s="4">
        <v>1</v>
      </c>
      <c r="P231" s="7">
        <f t="shared" si="3"/>
        <v>229</v>
      </c>
    </row>
    <row r="232" s="4" customFormat="1" spans="1:16">
      <c r="A232" s="4" t="s">
        <v>25</v>
      </c>
      <c r="B232" s="4" t="s">
        <v>964</v>
      </c>
      <c r="C232" s="4" t="s">
        <v>965</v>
      </c>
      <c r="D232" s="4" t="s">
        <v>966</v>
      </c>
      <c r="E232" s="4" t="s">
        <v>52</v>
      </c>
      <c r="F232" s="4" t="s">
        <v>53</v>
      </c>
      <c r="G232" s="4" t="s">
        <v>54</v>
      </c>
      <c r="H232" s="4" t="s">
        <v>12</v>
      </c>
      <c r="I232" s="4" t="s">
        <v>12</v>
      </c>
      <c r="J232" s="4" t="s">
        <v>12</v>
      </c>
      <c r="K232" s="4" t="s">
        <v>36</v>
      </c>
      <c r="L232" s="4" t="s">
        <v>206</v>
      </c>
      <c r="M232" s="4" t="s">
        <v>951</v>
      </c>
      <c r="N232" s="7">
        <v>129</v>
      </c>
      <c r="O232" s="4">
        <v>4</v>
      </c>
      <c r="P232" s="7">
        <f t="shared" si="3"/>
        <v>516</v>
      </c>
    </row>
    <row r="233" s="4" customFormat="1" spans="1:16">
      <c r="A233" s="4" t="s">
        <v>31</v>
      </c>
      <c r="B233" s="4" t="s">
        <v>967</v>
      </c>
      <c r="C233" s="4" t="s">
        <v>968</v>
      </c>
      <c r="D233" s="4" t="s">
        <v>969</v>
      </c>
      <c r="E233" s="4" t="s">
        <v>184</v>
      </c>
      <c r="F233" s="4" t="s">
        <v>53</v>
      </c>
      <c r="G233" s="4" t="s">
        <v>54</v>
      </c>
      <c r="H233" s="4" t="s">
        <v>12</v>
      </c>
      <c r="I233" s="4" t="s">
        <v>12</v>
      </c>
      <c r="J233" s="4" t="s">
        <v>12</v>
      </c>
      <c r="K233" s="4" t="s">
        <v>36</v>
      </c>
      <c r="L233" s="4" t="s">
        <v>970</v>
      </c>
      <c r="M233" s="4" t="s">
        <v>12</v>
      </c>
      <c r="N233" s="7">
        <v>319</v>
      </c>
      <c r="O233" s="4">
        <v>1</v>
      </c>
      <c r="P233" s="7">
        <f t="shared" si="3"/>
        <v>319</v>
      </c>
    </row>
    <row r="234" s="4" customFormat="1" spans="1:16">
      <c r="A234" s="4" t="s">
        <v>20</v>
      </c>
      <c r="B234" s="4" t="s">
        <v>971</v>
      </c>
      <c r="C234" s="4" t="s">
        <v>972</v>
      </c>
      <c r="D234" s="4" t="s">
        <v>973</v>
      </c>
      <c r="E234" s="4" t="s">
        <v>102</v>
      </c>
      <c r="F234" s="4" t="s">
        <v>53</v>
      </c>
      <c r="G234" s="4" t="s">
        <v>72</v>
      </c>
      <c r="H234" s="4" t="s">
        <v>12</v>
      </c>
      <c r="I234" s="4" t="s">
        <v>12</v>
      </c>
      <c r="J234" s="4" t="s">
        <v>12</v>
      </c>
      <c r="K234" s="4" t="s">
        <v>36</v>
      </c>
      <c r="L234" s="4" t="s">
        <v>392</v>
      </c>
      <c r="M234" s="4" t="s">
        <v>974</v>
      </c>
      <c r="N234" s="7">
        <v>109</v>
      </c>
      <c r="O234" s="4">
        <v>9</v>
      </c>
      <c r="P234" s="7">
        <f t="shared" si="3"/>
        <v>981</v>
      </c>
    </row>
    <row r="235" s="4" customFormat="1" spans="1:16">
      <c r="A235" s="4" t="s">
        <v>20</v>
      </c>
      <c r="B235" s="4" t="s">
        <v>975</v>
      </c>
      <c r="C235" s="4" t="s">
        <v>976</v>
      </c>
      <c r="D235" s="4" t="s">
        <v>977</v>
      </c>
      <c r="E235" s="4" t="s">
        <v>102</v>
      </c>
      <c r="F235" s="4" t="s">
        <v>53</v>
      </c>
      <c r="G235" s="4" t="s">
        <v>72</v>
      </c>
      <c r="H235" s="4" t="s">
        <v>12</v>
      </c>
      <c r="I235" s="4" t="s">
        <v>12</v>
      </c>
      <c r="J235" s="4" t="s">
        <v>12</v>
      </c>
      <c r="K235" s="4" t="s">
        <v>36</v>
      </c>
      <c r="L235" s="4" t="s">
        <v>122</v>
      </c>
      <c r="M235" s="4" t="s">
        <v>974</v>
      </c>
      <c r="N235" s="7">
        <v>109</v>
      </c>
      <c r="O235" s="4">
        <v>10</v>
      </c>
      <c r="P235" s="7">
        <f t="shared" si="3"/>
        <v>1090</v>
      </c>
    </row>
    <row r="236" s="4" customFormat="1" spans="1:16">
      <c r="A236" s="4" t="s">
        <v>23</v>
      </c>
      <c r="B236" s="4" t="s">
        <v>978</v>
      </c>
      <c r="C236" s="4" t="s">
        <v>979</v>
      </c>
      <c r="D236" s="4" t="s">
        <v>980</v>
      </c>
      <c r="E236" s="4" t="s">
        <v>981</v>
      </c>
      <c r="F236" s="4" t="s">
        <v>53</v>
      </c>
      <c r="G236" s="4" t="s">
        <v>54</v>
      </c>
      <c r="H236" s="4" t="s">
        <v>12</v>
      </c>
      <c r="I236" s="4" t="s">
        <v>12</v>
      </c>
      <c r="J236" s="4" t="s">
        <v>12</v>
      </c>
      <c r="K236" s="4" t="s">
        <v>36</v>
      </c>
      <c r="L236" s="4" t="s">
        <v>240</v>
      </c>
      <c r="M236" s="4" t="s">
        <v>982</v>
      </c>
      <c r="N236" s="7">
        <v>150</v>
      </c>
      <c r="O236" s="4">
        <v>10</v>
      </c>
      <c r="P236" s="7">
        <f t="shared" si="3"/>
        <v>1500</v>
      </c>
    </row>
    <row r="237" s="4" customFormat="1" spans="1:16">
      <c r="A237" s="4" t="s">
        <v>16</v>
      </c>
      <c r="B237" s="4" t="s">
        <v>983</v>
      </c>
      <c r="C237" s="4" t="s">
        <v>984</v>
      </c>
      <c r="D237" s="4" t="s">
        <v>985</v>
      </c>
      <c r="E237" s="4" t="s">
        <v>276</v>
      </c>
      <c r="F237" s="4" t="s">
        <v>53</v>
      </c>
      <c r="G237" s="4" t="s">
        <v>72</v>
      </c>
      <c r="H237" s="4" t="s">
        <v>12</v>
      </c>
      <c r="I237" s="4" t="s">
        <v>12</v>
      </c>
      <c r="J237" s="4" t="s">
        <v>12</v>
      </c>
      <c r="K237" s="4" t="s">
        <v>36</v>
      </c>
      <c r="L237" s="4" t="s">
        <v>112</v>
      </c>
      <c r="M237" s="4" t="s">
        <v>986</v>
      </c>
      <c r="N237" s="7">
        <v>380</v>
      </c>
      <c r="O237" s="4">
        <v>3</v>
      </c>
      <c r="P237" s="7">
        <f t="shared" si="3"/>
        <v>1140</v>
      </c>
    </row>
    <row r="238" s="4" customFormat="1" spans="1:16">
      <c r="A238" s="4" t="s">
        <v>16</v>
      </c>
      <c r="B238" s="4" t="s">
        <v>987</v>
      </c>
      <c r="C238" s="4" t="s">
        <v>270</v>
      </c>
      <c r="D238" s="4" t="s">
        <v>988</v>
      </c>
      <c r="E238" s="4" t="s">
        <v>71</v>
      </c>
      <c r="F238" s="4" t="s">
        <v>53</v>
      </c>
      <c r="G238" s="4" t="s">
        <v>72</v>
      </c>
      <c r="H238" s="4" t="s">
        <v>12</v>
      </c>
      <c r="I238" s="4" t="s">
        <v>12</v>
      </c>
      <c r="J238" s="4" t="s">
        <v>12</v>
      </c>
      <c r="K238" s="4" t="s">
        <v>36</v>
      </c>
      <c r="L238" s="4" t="s">
        <v>103</v>
      </c>
      <c r="M238" s="4" t="s">
        <v>272</v>
      </c>
      <c r="N238" s="7">
        <v>270</v>
      </c>
      <c r="O238" s="4">
        <v>1</v>
      </c>
      <c r="P238" s="7">
        <f t="shared" si="3"/>
        <v>270</v>
      </c>
    </row>
    <row r="239" s="4" customFormat="1" spans="1:16">
      <c r="A239" s="4" t="s">
        <v>16</v>
      </c>
      <c r="B239" s="4" t="s">
        <v>989</v>
      </c>
      <c r="C239" s="4" t="s">
        <v>990</v>
      </c>
      <c r="D239" s="4" t="s">
        <v>991</v>
      </c>
      <c r="E239" s="4" t="s">
        <v>65</v>
      </c>
      <c r="F239" s="4" t="s">
        <v>53</v>
      </c>
      <c r="G239" s="4" t="s">
        <v>54</v>
      </c>
      <c r="H239" s="4" t="s">
        <v>12</v>
      </c>
      <c r="I239" s="4" t="s">
        <v>12</v>
      </c>
      <c r="J239" s="4" t="s">
        <v>12</v>
      </c>
      <c r="K239" s="4" t="s">
        <v>36</v>
      </c>
      <c r="L239" s="4" t="s">
        <v>992</v>
      </c>
      <c r="M239" s="4" t="s">
        <v>993</v>
      </c>
      <c r="N239" s="7">
        <v>300</v>
      </c>
      <c r="O239" s="4">
        <v>1</v>
      </c>
      <c r="P239" s="7">
        <f t="shared" si="3"/>
        <v>300</v>
      </c>
    </row>
    <row r="240" s="4" customFormat="1" spans="1:16">
      <c r="A240" s="4" t="s">
        <v>16</v>
      </c>
      <c r="B240" s="4" t="s">
        <v>994</v>
      </c>
      <c r="C240" s="4" t="s">
        <v>995</v>
      </c>
      <c r="D240" s="4" t="s">
        <v>996</v>
      </c>
      <c r="E240" s="4" t="s">
        <v>981</v>
      </c>
      <c r="F240" s="4" t="s">
        <v>53</v>
      </c>
      <c r="G240" s="4" t="s">
        <v>54</v>
      </c>
      <c r="H240" s="4" t="s">
        <v>12</v>
      </c>
      <c r="I240" s="4" t="s">
        <v>12</v>
      </c>
      <c r="J240" s="4" t="s">
        <v>12</v>
      </c>
      <c r="K240" s="4" t="s">
        <v>36</v>
      </c>
      <c r="L240" s="4" t="s">
        <v>55</v>
      </c>
      <c r="M240" s="4" t="s">
        <v>997</v>
      </c>
      <c r="N240" s="7">
        <v>290</v>
      </c>
      <c r="O240" s="4">
        <v>2</v>
      </c>
      <c r="P240" s="7">
        <f t="shared" si="3"/>
        <v>580</v>
      </c>
    </row>
    <row r="241" s="4" customFormat="1" spans="1:16">
      <c r="A241" s="4" t="s">
        <v>16</v>
      </c>
      <c r="B241" s="4" t="s">
        <v>998</v>
      </c>
      <c r="C241" s="4" t="s">
        <v>999</v>
      </c>
      <c r="D241" s="4" t="s">
        <v>1000</v>
      </c>
      <c r="E241" s="4" t="s">
        <v>127</v>
      </c>
      <c r="F241" s="4" t="s">
        <v>53</v>
      </c>
      <c r="G241" s="4" t="s">
        <v>54</v>
      </c>
      <c r="H241" s="4" t="s">
        <v>12</v>
      </c>
      <c r="I241" s="4" t="s">
        <v>12</v>
      </c>
      <c r="J241" s="4" t="s">
        <v>12</v>
      </c>
      <c r="K241" s="4" t="s">
        <v>36</v>
      </c>
      <c r="L241" s="4" t="s">
        <v>83</v>
      </c>
      <c r="M241" s="4" t="s">
        <v>1001</v>
      </c>
      <c r="N241" s="7">
        <v>290</v>
      </c>
      <c r="O241" s="4">
        <v>1</v>
      </c>
      <c r="P241" s="7">
        <f t="shared" si="3"/>
        <v>290</v>
      </c>
    </row>
    <row r="242" s="4" customFormat="1" spans="1:16">
      <c r="A242" s="4" t="s">
        <v>16</v>
      </c>
      <c r="B242" s="4" t="s">
        <v>1002</v>
      </c>
      <c r="C242" s="4" t="s">
        <v>1003</v>
      </c>
      <c r="D242" s="4" t="s">
        <v>1004</v>
      </c>
      <c r="E242" s="4" t="s">
        <v>87</v>
      </c>
      <c r="F242" s="4" t="s">
        <v>53</v>
      </c>
      <c r="G242" s="4" t="s">
        <v>72</v>
      </c>
      <c r="H242" s="4" t="s">
        <v>12</v>
      </c>
      <c r="I242" s="4" t="s">
        <v>12</v>
      </c>
      <c r="J242" s="4" t="s">
        <v>12</v>
      </c>
      <c r="K242" s="4" t="s">
        <v>36</v>
      </c>
      <c r="L242" s="4" t="s">
        <v>83</v>
      </c>
      <c r="M242" s="4" t="s">
        <v>1005</v>
      </c>
      <c r="N242" s="7">
        <v>260</v>
      </c>
      <c r="O242" s="4">
        <v>2</v>
      </c>
      <c r="P242" s="7">
        <f t="shared" si="3"/>
        <v>520</v>
      </c>
    </row>
    <row r="243" s="4" customFormat="1" spans="1:16">
      <c r="A243" s="4" t="s">
        <v>28</v>
      </c>
      <c r="B243" s="4" t="s">
        <v>1006</v>
      </c>
      <c r="C243" s="4" t="s">
        <v>1007</v>
      </c>
      <c r="D243" s="4" t="s">
        <v>1008</v>
      </c>
      <c r="E243" s="4" t="s">
        <v>60</v>
      </c>
      <c r="F243" s="4" t="s">
        <v>53</v>
      </c>
      <c r="G243" s="4" t="s">
        <v>54</v>
      </c>
      <c r="H243" s="4" t="s">
        <v>12</v>
      </c>
      <c r="I243" s="4" t="s">
        <v>12</v>
      </c>
      <c r="J243" s="4" t="s">
        <v>34</v>
      </c>
      <c r="K243" s="4" t="s">
        <v>36</v>
      </c>
      <c r="L243" s="4" t="s">
        <v>83</v>
      </c>
      <c r="M243" s="4" t="s">
        <v>1009</v>
      </c>
      <c r="N243" s="7">
        <v>129</v>
      </c>
      <c r="O243" s="4">
        <v>1</v>
      </c>
      <c r="P243" s="7">
        <f t="shared" si="3"/>
        <v>129</v>
      </c>
    </row>
    <row r="244" s="4" customFormat="1" spans="1:16">
      <c r="A244" s="4" t="s">
        <v>28</v>
      </c>
      <c r="B244" s="4" t="s">
        <v>1010</v>
      </c>
      <c r="C244" s="4" t="s">
        <v>1011</v>
      </c>
      <c r="D244" s="4" t="s">
        <v>1012</v>
      </c>
      <c r="E244" s="4" t="s">
        <v>60</v>
      </c>
      <c r="F244" s="4" t="s">
        <v>53</v>
      </c>
      <c r="G244" s="4" t="s">
        <v>54</v>
      </c>
      <c r="H244" s="4" t="s">
        <v>12</v>
      </c>
      <c r="I244" s="4" t="s">
        <v>12</v>
      </c>
      <c r="J244" s="4" t="s">
        <v>34</v>
      </c>
      <c r="K244" s="4" t="s">
        <v>36</v>
      </c>
      <c r="L244" s="4" t="s">
        <v>240</v>
      </c>
      <c r="M244" s="4" t="s">
        <v>1013</v>
      </c>
      <c r="N244" s="7">
        <v>129</v>
      </c>
      <c r="O244" s="4">
        <v>1</v>
      </c>
      <c r="P244" s="7">
        <f t="shared" si="3"/>
        <v>129</v>
      </c>
    </row>
    <row r="245" s="4" customFormat="1" spans="1:16">
      <c r="A245" s="4" t="s">
        <v>28</v>
      </c>
      <c r="B245" s="4" t="s">
        <v>1014</v>
      </c>
      <c r="C245" s="4" t="s">
        <v>1015</v>
      </c>
      <c r="D245" s="4" t="s">
        <v>1016</v>
      </c>
      <c r="E245" s="4" t="s">
        <v>60</v>
      </c>
      <c r="F245" s="4" t="s">
        <v>53</v>
      </c>
      <c r="G245" s="4" t="s">
        <v>54</v>
      </c>
      <c r="H245" s="4" t="s">
        <v>12</v>
      </c>
      <c r="I245" s="4" t="s">
        <v>12</v>
      </c>
      <c r="J245" s="4" t="s">
        <v>34</v>
      </c>
      <c r="K245" s="4" t="s">
        <v>36</v>
      </c>
      <c r="L245" s="4" t="s">
        <v>240</v>
      </c>
      <c r="M245" s="4" t="s">
        <v>1017</v>
      </c>
      <c r="N245" s="7">
        <v>129</v>
      </c>
      <c r="O245" s="4">
        <v>1</v>
      </c>
      <c r="P245" s="7">
        <f t="shared" si="3"/>
        <v>129</v>
      </c>
    </row>
    <row r="246" s="4" customFormat="1" spans="1:16">
      <c r="A246" s="4" t="s">
        <v>28</v>
      </c>
      <c r="B246" s="4" t="s">
        <v>1018</v>
      </c>
      <c r="C246" s="4" t="s">
        <v>1019</v>
      </c>
      <c r="D246" s="4" t="s">
        <v>1020</v>
      </c>
      <c r="E246" s="4" t="s">
        <v>60</v>
      </c>
      <c r="F246" s="4" t="s">
        <v>53</v>
      </c>
      <c r="G246" s="4" t="s">
        <v>54</v>
      </c>
      <c r="H246" s="4" t="s">
        <v>12</v>
      </c>
      <c r="I246" s="4" t="s">
        <v>12</v>
      </c>
      <c r="J246" s="4" t="s">
        <v>34</v>
      </c>
      <c r="K246" s="4" t="s">
        <v>36</v>
      </c>
      <c r="L246" s="4" t="s">
        <v>142</v>
      </c>
      <c r="M246" s="4" t="s">
        <v>1021</v>
      </c>
      <c r="N246" s="7">
        <v>129</v>
      </c>
      <c r="O246" s="4">
        <v>1</v>
      </c>
      <c r="P246" s="7">
        <f t="shared" si="3"/>
        <v>129</v>
      </c>
    </row>
    <row r="247" s="4" customFormat="1" spans="1:16">
      <c r="A247" s="4" t="s">
        <v>28</v>
      </c>
      <c r="B247" s="4" t="s">
        <v>1022</v>
      </c>
      <c r="C247" s="4" t="s">
        <v>1023</v>
      </c>
      <c r="D247" s="4" t="s">
        <v>1024</v>
      </c>
      <c r="E247" s="4" t="s">
        <v>60</v>
      </c>
      <c r="F247" s="4" t="s">
        <v>53</v>
      </c>
      <c r="G247" s="4" t="s">
        <v>54</v>
      </c>
      <c r="H247" s="4" t="s">
        <v>12</v>
      </c>
      <c r="I247" s="4" t="s">
        <v>12</v>
      </c>
      <c r="J247" s="4" t="s">
        <v>34</v>
      </c>
      <c r="K247" s="4" t="s">
        <v>36</v>
      </c>
      <c r="L247" s="4" t="s">
        <v>206</v>
      </c>
      <c r="M247" s="4" t="s">
        <v>1025</v>
      </c>
      <c r="N247" s="7">
        <v>129</v>
      </c>
      <c r="O247" s="4">
        <v>1</v>
      </c>
      <c r="P247" s="7">
        <f t="shared" si="3"/>
        <v>129</v>
      </c>
    </row>
  </sheetData>
  <pageMargins left="0.7" right="0.7" top="0.787401575" bottom="0.7874015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6"/>
  <sheetViews>
    <sheetView workbookViewId="0">
      <selection activeCell="B3" sqref="B3"/>
    </sheetView>
  </sheetViews>
  <sheetFormatPr defaultColWidth="9.16363636363636" defaultRowHeight="14.5" outlineLevelCol="2"/>
  <cols>
    <col min="1" max="1" width="25" style="1" customWidth="1"/>
    <col min="2" max="3" width="30" style="2" customWidth="1"/>
    <col min="4" max="16384" width="9.16363636363636" style="1"/>
  </cols>
  <sheetData>
    <row r="1" ht="15" customHeight="1" spans="1:3">
      <c r="A1" s="3" t="s">
        <v>1026</v>
      </c>
      <c r="B1" s="3" t="s">
        <v>38</v>
      </c>
      <c r="C1" s="3" t="s">
        <v>0</v>
      </c>
    </row>
    <row r="2" ht="190" customHeight="1" spans="2:3">
      <c r="B2" s="2" t="s">
        <v>1023</v>
      </c>
      <c r="C2" s="2" t="s">
        <v>28</v>
      </c>
    </row>
    <row r="3" ht="190" customHeight="1" spans="2:3">
      <c r="B3" s="2" t="s">
        <v>634</v>
      </c>
      <c r="C3" s="2" t="s">
        <v>10</v>
      </c>
    </row>
    <row r="4" ht="190" customHeight="1" spans="2:3">
      <c r="B4" s="2" t="s">
        <v>702</v>
      </c>
      <c r="C4" s="2" t="s">
        <v>15</v>
      </c>
    </row>
    <row r="5" ht="190" customHeight="1" spans="2:3">
      <c r="B5" s="2" t="s">
        <v>326</v>
      </c>
      <c r="C5" s="2" t="s">
        <v>16</v>
      </c>
    </row>
    <row r="6" ht="190" customHeight="1" spans="2:3">
      <c r="B6" s="2" t="s">
        <v>497</v>
      </c>
      <c r="C6" s="2" t="s">
        <v>15</v>
      </c>
    </row>
    <row r="7" ht="190" customHeight="1" spans="2:3">
      <c r="B7" s="2" t="s">
        <v>826</v>
      </c>
      <c r="C7" s="2" t="s">
        <v>15</v>
      </c>
    </row>
    <row r="8" ht="190" customHeight="1" spans="2:3">
      <c r="B8" s="2" t="s">
        <v>907</v>
      </c>
      <c r="C8" s="2" t="s">
        <v>18</v>
      </c>
    </row>
    <row r="9" ht="190" customHeight="1" spans="2:3">
      <c r="B9" s="2" t="s">
        <v>140</v>
      </c>
      <c r="C9" s="2" t="s">
        <v>15</v>
      </c>
    </row>
    <row r="10" ht="190" customHeight="1" spans="2:3">
      <c r="B10" s="2" t="s">
        <v>539</v>
      </c>
      <c r="C10" s="2" t="s">
        <v>13</v>
      </c>
    </row>
    <row r="11" ht="190" customHeight="1" spans="2:3">
      <c r="B11" s="2" t="s">
        <v>301</v>
      </c>
      <c r="C11" s="2" t="s">
        <v>16</v>
      </c>
    </row>
    <row r="12" ht="190" customHeight="1" spans="2:3">
      <c r="B12" s="2" t="s">
        <v>261</v>
      </c>
      <c r="C12" s="2" t="s">
        <v>16</v>
      </c>
    </row>
    <row r="13" ht="190" customHeight="1" spans="2:3">
      <c r="B13" s="2" t="s">
        <v>756</v>
      </c>
      <c r="C13" s="2" t="s">
        <v>10</v>
      </c>
    </row>
    <row r="14" ht="190" customHeight="1" spans="2:3">
      <c r="B14" s="2" t="s">
        <v>474</v>
      </c>
      <c r="C14" s="2" t="s">
        <v>13</v>
      </c>
    </row>
    <row r="15" ht="190" customHeight="1" spans="2:3">
      <c r="B15" s="2" t="s">
        <v>672</v>
      </c>
      <c r="C15" s="2" t="s">
        <v>17</v>
      </c>
    </row>
    <row r="16" ht="190" customHeight="1" spans="2:3">
      <c r="B16" s="2" t="s">
        <v>212</v>
      </c>
      <c r="C16" s="2" t="s">
        <v>10</v>
      </c>
    </row>
    <row r="17" ht="190" customHeight="1" spans="2:3">
      <c r="B17" s="2" t="s">
        <v>850</v>
      </c>
      <c r="C17" s="2" t="s">
        <v>15</v>
      </c>
    </row>
    <row r="18" ht="190" customHeight="1" spans="2:3">
      <c r="B18" s="2" t="s">
        <v>1007</v>
      </c>
      <c r="C18" s="2" t="s">
        <v>28</v>
      </c>
    </row>
    <row r="19" ht="190" customHeight="1" spans="2:3">
      <c r="B19" s="2" t="s">
        <v>979</v>
      </c>
      <c r="C19" s="2" t="s">
        <v>23</v>
      </c>
    </row>
    <row r="20" ht="190" customHeight="1" spans="2:3">
      <c r="B20" s="2" t="s">
        <v>110</v>
      </c>
      <c r="C20" s="2" t="s">
        <v>10</v>
      </c>
    </row>
    <row r="21" ht="190" customHeight="1" spans="2:3">
      <c r="B21" s="2" t="s">
        <v>710</v>
      </c>
      <c r="C21" s="2" t="s">
        <v>15</v>
      </c>
    </row>
    <row r="22" ht="190" customHeight="1" spans="2:3">
      <c r="B22" s="2" t="s">
        <v>934</v>
      </c>
      <c r="C22" s="2" t="s">
        <v>27</v>
      </c>
    </row>
    <row r="23" ht="190" customHeight="1" spans="2:3">
      <c r="B23" s="2" t="s">
        <v>231</v>
      </c>
      <c r="C23" s="2" t="s">
        <v>22</v>
      </c>
    </row>
    <row r="24" ht="190" customHeight="1" spans="2:3">
      <c r="B24" s="2" t="s">
        <v>292</v>
      </c>
      <c r="C24" s="2" t="s">
        <v>22</v>
      </c>
    </row>
    <row r="25" ht="190" customHeight="1" spans="2:3">
      <c r="B25" s="2" t="s">
        <v>267</v>
      </c>
      <c r="C25" s="2" t="s">
        <v>22</v>
      </c>
    </row>
    <row r="26" ht="190" customHeight="1" spans="2:3">
      <c r="B26" s="2" t="s">
        <v>683</v>
      </c>
      <c r="C26" s="2" t="s">
        <v>17</v>
      </c>
    </row>
    <row r="27" ht="190" customHeight="1" spans="2:3">
      <c r="B27" s="2" t="s">
        <v>972</v>
      </c>
      <c r="C27" s="2" t="s">
        <v>20</v>
      </c>
    </row>
    <row r="28" ht="190" customHeight="1" spans="2:3">
      <c r="B28" s="2" t="s">
        <v>85</v>
      </c>
      <c r="C28" s="2" t="s">
        <v>16</v>
      </c>
    </row>
    <row r="29" ht="190" customHeight="1" spans="2:3">
      <c r="B29" s="2" t="s">
        <v>69</v>
      </c>
      <c r="C29" s="2" t="s">
        <v>16</v>
      </c>
    </row>
    <row r="30" ht="190" customHeight="1" spans="2:3">
      <c r="B30" s="2" t="s">
        <v>999</v>
      </c>
      <c r="C30" s="2" t="s">
        <v>16</v>
      </c>
    </row>
    <row r="31" ht="190" customHeight="1" spans="2:3">
      <c r="B31" s="2" t="s">
        <v>182</v>
      </c>
      <c r="C31" s="2" t="s">
        <v>10</v>
      </c>
    </row>
    <row r="32" ht="190" customHeight="1" spans="2:3">
      <c r="B32" s="2" t="s">
        <v>823</v>
      </c>
      <c r="C32" s="2" t="s">
        <v>17</v>
      </c>
    </row>
    <row r="33" ht="190" customHeight="1" spans="2:3">
      <c r="B33" s="2" t="s">
        <v>714</v>
      </c>
      <c r="C33" s="2" t="s">
        <v>21</v>
      </c>
    </row>
    <row r="34" ht="190" customHeight="1" spans="2:3">
      <c r="B34" s="2" t="s">
        <v>692</v>
      </c>
      <c r="C34" s="2" t="s">
        <v>17</v>
      </c>
    </row>
    <row r="35" ht="190" customHeight="1" spans="2:3">
      <c r="B35" s="2" t="s">
        <v>608</v>
      </c>
      <c r="C35" s="2" t="s">
        <v>10</v>
      </c>
    </row>
    <row r="36" ht="190" customHeight="1" spans="2:3">
      <c r="B36" s="2" t="s">
        <v>953</v>
      </c>
      <c r="C36" s="2" t="s">
        <v>29</v>
      </c>
    </row>
    <row r="37" ht="190" customHeight="1" spans="2:3">
      <c r="B37" s="2" t="s">
        <v>385</v>
      </c>
      <c r="C37" s="2" t="s">
        <v>16</v>
      </c>
    </row>
    <row r="38" ht="190" customHeight="1" spans="2:3">
      <c r="B38" s="2" t="s">
        <v>565</v>
      </c>
      <c r="C38" s="2" t="s">
        <v>24</v>
      </c>
    </row>
    <row r="39" ht="190" customHeight="1" spans="2:3">
      <c r="B39" s="2" t="s">
        <v>219</v>
      </c>
      <c r="C39" s="2" t="s">
        <v>22</v>
      </c>
    </row>
    <row r="40" ht="190" customHeight="1" spans="2:3">
      <c r="B40" s="2" t="s">
        <v>645</v>
      </c>
      <c r="C40" s="2" t="s">
        <v>21</v>
      </c>
    </row>
    <row r="41" ht="190" customHeight="1" spans="2:3">
      <c r="B41" s="2" t="s">
        <v>404</v>
      </c>
      <c r="C41" s="2" t="s">
        <v>13</v>
      </c>
    </row>
    <row r="42" ht="190" customHeight="1" spans="2:3">
      <c r="B42" s="2" t="s">
        <v>318</v>
      </c>
      <c r="C42" s="2" t="s">
        <v>16</v>
      </c>
    </row>
    <row r="43" ht="190" customHeight="1" spans="2:3">
      <c r="B43" s="2" t="s">
        <v>382</v>
      </c>
      <c r="C43" s="2" t="s">
        <v>16</v>
      </c>
    </row>
    <row r="44" ht="190" customHeight="1" spans="2:3">
      <c r="B44" s="2" t="s">
        <v>441</v>
      </c>
      <c r="C44" s="2" t="s">
        <v>13</v>
      </c>
    </row>
    <row r="45" ht="190" customHeight="1" spans="2:3">
      <c r="B45" s="2" t="s">
        <v>512</v>
      </c>
      <c r="C45" s="2" t="s">
        <v>10</v>
      </c>
    </row>
    <row r="46" ht="190" customHeight="1" spans="2:3">
      <c r="B46" s="2" t="s">
        <v>520</v>
      </c>
      <c r="C46" s="2" t="s">
        <v>10</v>
      </c>
    </row>
    <row r="47" ht="190" customHeight="1" spans="2:3">
      <c r="B47" s="2" t="s">
        <v>589</v>
      </c>
      <c r="C47" s="2" t="s">
        <v>13</v>
      </c>
    </row>
    <row r="48" ht="190" customHeight="1" spans="2:3">
      <c r="B48" s="2" t="s">
        <v>374</v>
      </c>
      <c r="C48" s="2" t="s">
        <v>16</v>
      </c>
    </row>
    <row r="49" ht="190" customHeight="1" spans="2:3">
      <c r="B49" s="2" t="s">
        <v>90</v>
      </c>
      <c r="C49" s="2" t="s">
        <v>16</v>
      </c>
    </row>
    <row r="50" ht="190" customHeight="1" spans="2:3">
      <c r="B50" s="2" t="s">
        <v>679</v>
      </c>
      <c r="C50" s="2" t="s">
        <v>17</v>
      </c>
    </row>
    <row r="51" ht="190" customHeight="1" spans="2:3">
      <c r="B51" s="2" t="s">
        <v>204</v>
      </c>
      <c r="C51" s="2" t="s">
        <v>13</v>
      </c>
    </row>
    <row r="52" ht="190" customHeight="1" spans="2:3">
      <c r="B52" s="2" t="s">
        <v>399</v>
      </c>
      <c r="C52" s="2" t="s">
        <v>10</v>
      </c>
    </row>
    <row r="53" ht="190" customHeight="1" spans="2:3">
      <c r="B53" s="2" t="s">
        <v>706</v>
      </c>
      <c r="C53" s="2" t="s">
        <v>15</v>
      </c>
    </row>
    <row r="54" ht="190" customHeight="1" spans="2:3">
      <c r="B54" s="2" t="s">
        <v>378</v>
      </c>
      <c r="C54" s="2" t="s">
        <v>16</v>
      </c>
    </row>
    <row r="55" ht="190" customHeight="1" spans="2:3">
      <c r="B55" s="2" t="s">
        <v>505</v>
      </c>
      <c r="C55" s="2" t="s">
        <v>10</v>
      </c>
    </row>
    <row r="56" ht="190" customHeight="1" spans="2:3">
      <c r="B56" s="2" t="s">
        <v>784</v>
      </c>
      <c r="C56" s="2" t="s">
        <v>13</v>
      </c>
    </row>
    <row r="57" ht="190" customHeight="1" spans="2:3">
      <c r="B57" s="2" t="s">
        <v>94</v>
      </c>
      <c r="C57" s="2" t="s">
        <v>16</v>
      </c>
    </row>
    <row r="58" ht="190" customHeight="1" spans="2:3">
      <c r="B58" s="2" t="s">
        <v>332</v>
      </c>
      <c r="C58" s="2" t="s">
        <v>16</v>
      </c>
    </row>
    <row r="59" ht="190" customHeight="1" spans="2:3">
      <c r="B59" s="2" t="s">
        <v>411</v>
      </c>
      <c r="C59" s="2" t="s">
        <v>16</v>
      </c>
    </row>
    <row r="60" ht="190" customHeight="1" spans="2:3">
      <c r="B60" s="2" t="s">
        <v>523</v>
      </c>
      <c r="C60" s="2" t="s">
        <v>10</v>
      </c>
    </row>
    <row r="61" ht="190" customHeight="1" spans="2:3">
      <c r="B61" s="2" t="s">
        <v>605</v>
      </c>
      <c r="C61" s="2" t="s">
        <v>10</v>
      </c>
    </row>
    <row r="62" ht="190" customHeight="1" spans="2:3">
      <c r="B62" s="2" t="s">
        <v>837</v>
      </c>
      <c r="C62" s="2" t="s">
        <v>16</v>
      </c>
    </row>
    <row r="63" ht="190" customHeight="1" spans="2:3">
      <c r="B63" s="2" t="s">
        <v>81</v>
      </c>
      <c r="C63" s="2" t="s">
        <v>16</v>
      </c>
    </row>
    <row r="64" ht="190" customHeight="1" spans="2:3">
      <c r="B64" s="2" t="s">
        <v>450</v>
      </c>
      <c r="C64" s="2" t="s">
        <v>10</v>
      </c>
    </row>
    <row r="65" ht="190" customHeight="1" spans="2:3">
      <c r="B65" s="2" t="s">
        <v>763</v>
      </c>
      <c r="C65" s="2" t="s">
        <v>10</v>
      </c>
    </row>
    <row r="66" ht="190" customHeight="1" spans="2:3">
      <c r="B66" s="2" t="s">
        <v>274</v>
      </c>
      <c r="C66" s="2" t="s">
        <v>17</v>
      </c>
    </row>
    <row r="67" ht="190" customHeight="1" spans="2:3">
      <c r="B67" s="2" t="s">
        <v>288</v>
      </c>
      <c r="C67" s="2" t="s">
        <v>16</v>
      </c>
    </row>
    <row r="68" ht="190" customHeight="1" spans="2:3">
      <c r="B68" s="2" t="s">
        <v>800</v>
      </c>
      <c r="C68" s="2" t="s">
        <v>17</v>
      </c>
    </row>
    <row r="69" ht="190" customHeight="1" spans="2:3">
      <c r="B69" s="2" t="s">
        <v>196</v>
      </c>
      <c r="C69" s="2" t="s">
        <v>13</v>
      </c>
    </row>
    <row r="70" ht="190" customHeight="1" spans="2:3">
      <c r="B70" s="2" t="s">
        <v>356</v>
      </c>
      <c r="C70" s="2" t="s">
        <v>15</v>
      </c>
    </row>
    <row r="71" ht="190" customHeight="1" spans="2:3">
      <c r="B71" s="2" t="s">
        <v>854</v>
      </c>
      <c r="C71" s="2" t="s">
        <v>15</v>
      </c>
    </row>
    <row r="72" ht="190" customHeight="1" spans="2:3">
      <c r="B72" s="2" t="s">
        <v>718</v>
      </c>
      <c r="C72" s="2" t="s">
        <v>10</v>
      </c>
    </row>
    <row r="73" ht="190" customHeight="1" spans="2:3">
      <c r="B73" s="2" t="s">
        <v>423</v>
      </c>
      <c r="C73" s="2" t="s">
        <v>17</v>
      </c>
    </row>
    <row r="74" ht="190" customHeight="1" spans="2:3">
      <c r="B74" s="2" t="s">
        <v>968</v>
      </c>
      <c r="C74" s="2" t="s">
        <v>31</v>
      </c>
    </row>
    <row r="75" ht="190" customHeight="1" spans="2:3">
      <c r="B75" s="2" t="s">
        <v>796</v>
      </c>
      <c r="C75" s="2" t="s">
        <v>10</v>
      </c>
    </row>
    <row r="76" ht="190" customHeight="1" spans="2:3">
      <c r="B76" s="2" t="s">
        <v>572</v>
      </c>
      <c r="C76" s="2" t="s">
        <v>10</v>
      </c>
    </row>
    <row r="77" ht="190" customHeight="1" spans="2:3">
      <c r="B77" s="2" t="s">
        <v>119</v>
      </c>
      <c r="C77" s="2" t="s">
        <v>10</v>
      </c>
    </row>
    <row r="78" ht="190" customHeight="1" spans="2:3">
      <c r="B78" s="2" t="s">
        <v>208</v>
      </c>
      <c r="C78" s="2" t="s">
        <v>10</v>
      </c>
    </row>
    <row r="79" ht="190" customHeight="1" spans="2:3">
      <c r="B79" s="2" t="s">
        <v>478</v>
      </c>
      <c r="C79" s="2" t="s">
        <v>13</v>
      </c>
    </row>
    <row r="80" ht="190" customHeight="1" spans="2:3">
      <c r="B80" s="2" t="s">
        <v>191</v>
      </c>
      <c r="C80" s="2" t="s">
        <v>21</v>
      </c>
    </row>
    <row r="81" ht="190" customHeight="1" spans="2:3">
      <c r="B81" s="2" t="s">
        <v>329</v>
      </c>
      <c r="C81" s="2" t="s">
        <v>16</v>
      </c>
    </row>
    <row r="82" ht="190" customHeight="1" spans="2:3">
      <c r="B82" s="2" t="s">
        <v>895</v>
      </c>
      <c r="C82" s="2" t="s">
        <v>19</v>
      </c>
    </row>
    <row r="83" ht="190" customHeight="1" spans="2:3">
      <c r="B83" s="2" t="s">
        <v>430</v>
      </c>
      <c r="C83" s="2" t="s">
        <v>17</v>
      </c>
    </row>
    <row r="84" ht="190" customHeight="1" spans="2:3">
      <c r="B84" s="2" t="s">
        <v>668</v>
      </c>
      <c r="C84" s="2" t="s">
        <v>10</v>
      </c>
    </row>
    <row r="85" ht="190" customHeight="1" spans="2:3">
      <c r="B85" s="2" t="s">
        <v>408</v>
      </c>
      <c r="C85" s="2" t="s">
        <v>10</v>
      </c>
    </row>
    <row r="86" ht="190" customHeight="1" spans="2:3">
      <c r="B86" s="2" t="s">
        <v>285</v>
      </c>
      <c r="C86" s="2" t="s">
        <v>17</v>
      </c>
    </row>
    <row r="87" ht="190" customHeight="1" spans="2:3">
      <c r="B87" s="2" t="s">
        <v>257</v>
      </c>
      <c r="C87" s="2" t="s">
        <v>15</v>
      </c>
    </row>
    <row r="88" ht="190" customHeight="1" spans="2:3">
      <c r="B88" s="2" t="s">
        <v>585</v>
      </c>
      <c r="C88" s="2" t="s">
        <v>13</v>
      </c>
    </row>
    <row r="89" ht="190" customHeight="1" spans="2:3">
      <c r="B89" s="2" t="s">
        <v>862</v>
      </c>
      <c r="C89" s="2" t="s">
        <v>15</v>
      </c>
    </row>
    <row r="90" ht="190" customHeight="1" spans="2:3">
      <c r="B90" s="2" t="s">
        <v>653</v>
      </c>
      <c r="C90" s="2" t="s">
        <v>15</v>
      </c>
    </row>
    <row r="91" ht="190" customHeight="1" spans="2:3">
      <c r="B91" s="2" t="s">
        <v>322</v>
      </c>
      <c r="C91" s="2" t="s">
        <v>16</v>
      </c>
    </row>
    <row r="92" ht="190" customHeight="1" spans="2:3">
      <c r="B92" s="2" t="s">
        <v>485</v>
      </c>
      <c r="C92" s="2" t="s">
        <v>17</v>
      </c>
    </row>
    <row r="93" ht="190" customHeight="1" spans="2:3">
      <c r="B93" s="2" t="s">
        <v>965</v>
      </c>
      <c r="C93" s="2" t="s">
        <v>25</v>
      </c>
    </row>
    <row r="94" ht="190" customHeight="1" spans="2:3">
      <c r="B94" s="2" t="s">
        <v>916</v>
      </c>
      <c r="C94" s="2" t="s">
        <v>27</v>
      </c>
    </row>
    <row r="95" ht="190" customHeight="1" spans="2:3">
      <c r="B95" s="2" t="s">
        <v>370</v>
      </c>
      <c r="C95" s="2" t="s">
        <v>16</v>
      </c>
    </row>
    <row r="96" ht="190" customHeight="1" spans="2:3">
      <c r="B96" s="2" t="s">
        <v>177</v>
      </c>
      <c r="C96" s="2" t="s">
        <v>16</v>
      </c>
    </row>
    <row r="97" ht="190" customHeight="1" spans="2:3">
      <c r="B97" s="2" t="s">
        <v>145</v>
      </c>
      <c r="C97" s="2" t="s">
        <v>15</v>
      </c>
    </row>
    <row r="98" ht="190" customHeight="1" spans="2:3">
      <c r="B98" s="2" t="s">
        <v>222</v>
      </c>
      <c r="C98" s="2" t="s">
        <v>15</v>
      </c>
    </row>
    <row r="99" ht="190" customHeight="1" spans="2:3">
      <c r="B99" s="2" t="s">
        <v>482</v>
      </c>
      <c r="C99" s="2" t="s">
        <v>13</v>
      </c>
    </row>
    <row r="100" ht="190" customHeight="1" spans="2:3">
      <c r="B100" s="2" t="s">
        <v>686</v>
      </c>
      <c r="C100" s="2" t="s">
        <v>17</v>
      </c>
    </row>
    <row r="101" ht="190" customHeight="1" spans="2:3">
      <c r="B101" s="2" t="s">
        <v>834</v>
      </c>
      <c r="C101" s="2" t="s">
        <v>17</v>
      </c>
    </row>
    <row r="102" ht="190" customHeight="1" spans="2:3">
      <c r="B102" s="2" t="s">
        <v>664</v>
      </c>
      <c r="C102" s="2" t="s">
        <v>17</v>
      </c>
    </row>
    <row r="103" ht="190" customHeight="1" spans="2:3">
      <c r="B103" s="2" t="s">
        <v>780</v>
      </c>
      <c r="C103" s="2" t="s">
        <v>13</v>
      </c>
    </row>
    <row r="104" ht="190" customHeight="1" spans="2:3">
      <c r="B104" s="2" t="s">
        <v>759</v>
      </c>
      <c r="C104" s="2" t="s">
        <v>17</v>
      </c>
    </row>
    <row r="105" ht="190" customHeight="1" spans="2:3">
      <c r="B105" s="2" t="s">
        <v>58</v>
      </c>
      <c r="C105" s="2" t="s">
        <v>26</v>
      </c>
    </row>
    <row r="106" ht="190" customHeight="1" spans="2:3">
      <c r="B106" s="2" t="s">
        <v>308</v>
      </c>
      <c r="C106" s="2" t="s">
        <v>16</v>
      </c>
    </row>
    <row r="107" ht="190" customHeight="1" spans="2:3">
      <c r="B107" s="2" t="s">
        <v>611</v>
      </c>
      <c r="C107" s="2" t="s">
        <v>10</v>
      </c>
    </row>
    <row r="108" ht="190" customHeight="1" spans="2:3">
      <c r="B108" s="2" t="s">
        <v>50</v>
      </c>
      <c r="C108" s="2" t="s">
        <v>26</v>
      </c>
    </row>
    <row r="109" ht="190" customHeight="1" spans="2:3">
      <c r="B109" s="2" t="s">
        <v>846</v>
      </c>
      <c r="C109" s="2" t="s">
        <v>15</v>
      </c>
    </row>
    <row r="110" ht="190" customHeight="1" spans="2:3">
      <c r="B110" s="2" t="s">
        <v>891</v>
      </c>
      <c r="C110" s="2" t="s">
        <v>16</v>
      </c>
    </row>
    <row r="111" ht="190" customHeight="1" spans="2:3">
      <c r="B111" s="2" t="s">
        <v>880</v>
      </c>
      <c r="C111" s="2" t="s">
        <v>16</v>
      </c>
    </row>
    <row r="112" ht="190" customHeight="1" spans="2:3">
      <c r="B112" s="2" t="s">
        <v>200</v>
      </c>
      <c r="C112" s="2" t="s">
        <v>13</v>
      </c>
    </row>
    <row r="113" ht="190" customHeight="1" spans="2:3">
      <c r="B113" s="2" t="s">
        <v>741</v>
      </c>
      <c r="C113" s="2" t="s">
        <v>16</v>
      </c>
    </row>
    <row r="114" ht="190" customHeight="1" spans="2:3">
      <c r="B114" s="2" t="s">
        <v>580</v>
      </c>
      <c r="C114" s="2" t="s">
        <v>13</v>
      </c>
    </row>
    <row r="115" ht="190" customHeight="1" spans="2:3">
      <c r="B115" s="2" t="s">
        <v>458</v>
      </c>
      <c r="C115" s="2" t="s">
        <v>15</v>
      </c>
    </row>
    <row r="116" ht="190" customHeight="1" spans="2:3">
      <c r="B116" s="2" t="s">
        <v>395</v>
      </c>
      <c r="C116" s="2" t="s">
        <v>16</v>
      </c>
    </row>
    <row r="117" ht="190" customHeight="1" spans="2:3">
      <c r="B117" s="2" t="s">
        <v>561</v>
      </c>
      <c r="C117" s="2" t="s">
        <v>16</v>
      </c>
    </row>
    <row r="118" ht="190" customHeight="1" spans="2:3">
      <c r="B118" s="2" t="s">
        <v>349</v>
      </c>
      <c r="C118" s="2" t="s">
        <v>17</v>
      </c>
    </row>
    <row r="119" ht="190" customHeight="1" spans="2:3">
      <c r="B119" s="2" t="s">
        <v>531</v>
      </c>
      <c r="C119" s="2" t="s">
        <v>10</v>
      </c>
    </row>
    <row r="120" ht="190" customHeight="1" spans="2:3">
      <c r="B120" s="2" t="s">
        <v>550</v>
      </c>
      <c r="C120" s="2" t="s">
        <v>15</v>
      </c>
    </row>
    <row r="121" ht="190" customHeight="1" spans="2:3">
      <c r="B121" s="2" t="s">
        <v>925</v>
      </c>
      <c r="C121" s="2" t="s">
        <v>18</v>
      </c>
    </row>
    <row r="122" ht="190" customHeight="1" spans="2:3">
      <c r="B122" s="2" t="s">
        <v>945</v>
      </c>
      <c r="C122" s="2" t="s">
        <v>18</v>
      </c>
    </row>
    <row r="123" ht="190" customHeight="1" spans="2:3">
      <c r="B123" s="2" t="s">
        <v>279</v>
      </c>
      <c r="C123" s="2" t="s">
        <v>21</v>
      </c>
    </row>
    <row r="124" ht="190" customHeight="1" spans="2:3">
      <c r="B124" s="2" t="s">
        <v>509</v>
      </c>
      <c r="C124" s="2" t="s">
        <v>10</v>
      </c>
    </row>
    <row r="125" ht="190" customHeight="1" spans="2:3">
      <c r="B125" s="2" t="s">
        <v>622</v>
      </c>
      <c r="C125" s="2" t="s">
        <v>10</v>
      </c>
    </row>
    <row r="126" ht="190" customHeight="1" spans="2:3">
      <c r="B126" s="2" t="s">
        <v>168</v>
      </c>
      <c r="C126" s="2" t="s">
        <v>10</v>
      </c>
    </row>
    <row r="127" ht="190" customHeight="1" spans="2:3">
      <c r="B127" s="2" t="s">
        <v>657</v>
      </c>
      <c r="C127" s="2" t="s">
        <v>10</v>
      </c>
    </row>
    <row r="128" ht="190" customHeight="1" spans="2:3">
      <c r="B128" s="2" t="s">
        <v>1011</v>
      </c>
      <c r="C128" s="2" t="s">
        <v>28</v>
      </c>
    </row>
    <row r="129" ht="190" customHeight="1" spans="2:3">
      <c r="B129" s="2" t="s">
        <v>315</v>
      </c>
      <c r="C129" s="2" t="s">
        <v>16</v>
      </c>
    </row>
    <row r="130" ht="190" customHeight="1" spans="2:3">
      <c r="B130" s="2" t="s">
        <v>454</v>
      </c>
      <c r="C130" s="2" t="s">
        <v>10</v>
      </c>
    </row>
    <row r="131" ht="190" customHeight="1" spans="2:3">
      <c r="B131" s="2" t="s">
        <v>227</v>
      </c>
      <c r="C131" s="2" t="s">
        <v>15</v>
      </c>
    </row>
    <row r="132" ht="190" customHeight="1" spans="2:3">
      <c r="B132" s="2" t="s">
        <v>527</v>
      </c>
      <c r="C132" s="2" t="s">
        <v>16</v>
      </c>
    </row>
    <row r="133" ht="190" customHeight="1" spans="2:3">
      <c r="B133" s="2" t="s">
        <v>488</v>
      </c>
      <c r="C133" s="2" t="s">
        <v>10</v>
      </c>
    </row>
    <row r="134" ht="190" customHeight="1" spans="2:3">
      <c r="B134" s="2" t="s">
        <v>340</v>
      </c>
      <c r="C134" s="2" t="s">
        <v>10</v>
      </c>
    </row>
    <row r="135" ht="190" customHeight="1" spans="2:3">
      <c r="B135" s="2" t="s">
        <v>873</v>
      </c>
      <c r="C135" s="2" t="s">
        <v>10</v>
      </c>
    </row>
    <row r="136" ht="190" customHeight="1" spans="2:3">
      <c r="B136" s="2" t="s">
        <v>136</v>
      </c>
      <c r="C136" s="2" t="s">
        <v>17</v>
      </c>
    </row>
    <row r="137" ht="190" customHeight="1" spans="2:3">
      <c r="B137" s="2" t="s">
        <v>615</v>
      </c>
      <c r="C137" s="2" t="s">
        <v>10</v>
      </c>
    </row>
    <row r="138" ht="190" customHeight="1" spans="2:3">
      <c r="B138" s="2" t="s">
        <v>626</v>
      </c>
      <c r="C138" s="2" t="s">
        <v>10</v>
      </c>
    </row>
    <row r="139" ht="190" customHeight="1" spans="2:3">
      <c r="B139" s="2" t="s">
        <v>238</v>
      </c>
      <c r="C139" s="2" t="s">
        <v>10</v>
      </c>
    </row>
    <row r="140" ht="190" customHeight="1" spans="2:3">
      <c r="B140" s="2" t="s">
        <v>938</v>
      </c>
      <c r="C140" s="2" t="s">
        <v>18</v>
      </c>
    </row>
    <row r="141" ht="190" customHeight="1" spans="2:3">
      <c r="B141" s="2" t="s">
        <v>900</v>
      </c>
      <c r="C141" s="2" t="s">
        <v>19</v>
      </c>
    </row>
    <row r="142" ht="190" customHeight="1" spans="2:3">
      <c r="B142" s="2" t="s">
        <v>734</v>
      </c>
      <c r="C142" s="2" t="s">
        <v>16</v>
      </c>
    </row>
    <row r="143" ht="190" customHeight="1" spans="2:3">
      <c r="B143" s="2" t="s">
        <v>648</v>
      </c>
      <c r="C143" s="2" t="s">
        <v>10</v>
      </c>
    </row>
    <row r="144" ht="190" customHeight="1" spans="2:3">
      <c r="B144" s="2" t="s">
        <v>788</v>
      </c>
      <c r="C144" s="2" t="s">
        <v>10</v>
      </c>
    </row>
    <row r="145" ht="190" customHeight="1" spans="2:3">
      <c r="B145" s="2" t="s">
        <v>295</v>
      </c>
      <c r="C145" s="2" t="s">
        <v>22</v>
      </c>
    </row>
    <row r="146" ht="190" customHeight="1" spans="2:3">
      <c r="B146" s="2" t="s">
        <v>130</v>
      </c>
      <c r="C146" s="2" t="s">
        <v>21</v>
      </c>
    </row>
    <row r="147" ht="190" customHeight="1" spans="2:3">
      <c r="B147" s="2" t="s">
        <v>470</v>
      </c>
      <c r="C147" s="2" t="s">
        <v>16</v>
      </c>
    </row>
    <row r="148" ht="190" customHeight="1" spans="2:3">
      <c r="B148" s="2" t="s">
        <v>247</v>
      </c>
      <c r="C148" s="2" t="s">
        <v>10</v>
      </c>
    </row>
    <row r="149" ht="190" customHeight="1" spans="2:3">
      <c r="B149" s="2" t="s">
        <v>598</v>
      </c>
      <c r="C149" s="2" t="s">
        <v>24</v>
      </c>
    </row>
    <row r="150" ht="190" customHeight="1" spans="2:3">
      <c r="B150" s="2" t="s">
        <v>888</v>
      </c>
      <c r="C150" s="2" t="s">
        <v>15</v>
      </c>
    </row>
    <row r="151" ht="190" customHeight="1" spans="2:3">
      <c r="B151" s="2" t="s">
        <v>804</v>
      </c>
      <c r="C151" s="2" t="s">
        <v>16</v>
      </c>
    </row>
    <row r="152" ht="190" customHeight="1" spans="2:3">
      <c r="B152" s="2" t="s">
        <v>164</v>
      </c>
      <c r="C152" s="2" t="s">
        <v>10</v>
      </c>
    </row>
    <row r="153" ht="190" customHeight="1" spans="2:3">
      <c r="B153" s="2" t="s">
        <v>367</v>
      </c>
      <c r="C153" s="2" t="s">
        <v>17</v>
      </c>
    </row>
    <row r="154" ht="190" customHeight="1" spans="2:3">
      <c r="B154" s="2" t="s">
        <v>1019</v>
      </c>
      <c r="C154" s="2" t="s">
        <v>28</v>
      </c>
    </row>
    <row r="155" ht="190" customHeight="1" spans="2:3">
      <c r="B155" s="2" t="s">
        <v>984</v>
      </c>
      <c r="C155" s="2" t="s">
        <v>16</v>
      </c>
    </row>
    <row r="156" ht="190" customHeight="1" spans="2:3">
      <c r="B156" s="2" t="s">
        <v>501</v>
      </c>
      <c r="C156" s="2" t="s">
        <v>16</v>
      </c>
    </row>
    <row r="157" ht="190" customHeight="1" spans="2:3">
      <c r="B157" s="2" t="s">
        <v>254</v>
      </c>
      <c r="C157" s="2" t="s">
        <v>21</v>
      </c>
    </row>
    <row r="158" ht="190" customHeight="1" spans="2:3">
      <c r="B158" s="2" t="s">
        <v>433</v>
      </c>
      <c r="C158" s="2" t="s">
        <v>17</v>
      </c>
    </row>
    <row r="159" ht="190" customHeight="1" spans="2:3">
      <c r="B159" s="2" t="s">
        <v>216</v>
      </c>
      <c r="C159" s="2" t="s">
        <v>17</v>
      </c>
    </row>
    <row r="160" ht="190" customHeight="1" spans="2:3">
      <c r="B160" s="2" t="s">
        <v>699</v>
      </c>
      <c r="C160" s="2" t="s">
        <v>10</v>
      </c>
    </row>
    <row r="161" ht="190" customHeight="1" spans="2:3">
      <c r="B161" s="2" t="s">
        <v>920</v>
      </c>
      <c r="C161" s="2" t="s">
        <v>18</v>
      </c>
    </row>
    <row r="162" ht="190" customHeight="1" spans="2:3">
      <c r="B162" s="2" t="s">
        <v>390</v>
      </c>
      <c r="C162" s="2" t="s">
        <v>16</v>
      </c>
    </row>
    <row r="163" ht="190" customHeight="1" spans="2:3">
      <c r="B163" s="2" t="s">
        <v>1003</v>
      </c>
      <c r="C163" s="2" t="s">
        <v>16</v>
      </c>
    </row>
    <row r="164" ht="190" customHeight="1" spans="2:3">
      <c r="B164" s="2" t="s">
        <v>516</v>
      </c>
      <c r="C164" s="2" t="s">
        <v>10</v>
      </c>
    </row>
    <row r="165" ht="190" customHeight="1" spans="2:3">
      <c r="B165" s="2" t="s">
        <v>243</v>
      </c>
      <c r="C165" s="2" t="s">
        <v>10</v>
      </c>
    </row>
    <row r="166" ht="190" customHeight="1" spans="2:3">
      <c r="B166" s="2" t="s">
        <v>830</v>
      </c>
      <c r="C166" s="2" t="s">
        <v>15</v>
      </c>
    </row>
    <row r="167" ht="190" customHeight="1" spans="2:3">
      <c r="B167" s="2" t="s">
        <v>660</v>
      </c>
      <c r="C167" s="2" t="s">
        <v>10</v>
      </c>
    </row>
    <row r="168" ht="190" customHeight="1" spans="2:3">
      <c r="B168" s="2" t="s">
        <v>730</v>
      </c>
      <c r="C168" s="2" t="s">
        <v>10</v>
      </c>
    </row>
    <row r="169" ht="190" customHeight="1" spans="2:3">
      <c r="B169" s="2" t="s">
        <v>364</v>
      </c>
      <c r="C169" s="2" t="s">
        <v>17</v>
      </c>
    </row>
    <row r="170" ht="190" customHeight="1" spans="2:3">
      <c r="B170" s="2" t="s">
        <v>630</v>
      </c>
      <c r="C170" s="2" t="s">
        <v>10</v>
      </c>
    </row>
    <row r="171" ht="190" customHeight="1" spans="2:3">
      <c r="B171" s="2" t="s">
        <v>546</v>
      </c>
      <c r="C171" s="2" t="s">
        <v>15</v>
      </c>
    </row>
    <row r="172" ht="190" customHeight="1" spans="2:3">
      <c r="B172" s="2" t="s">
        <v>312</v>
      </c>
      <c r="C172" s="2" t="s">
        <v>16</v>
      </c>
    </row>
    <row r="173" ht="190" customHeight="1" spans="2:3">
      <c r="B173" s="2" t="s">
        <v>336</v>
      </c>
      <c r="C173" s="2" t="s">
        <v>16</v>
      </c>
    </row>
    <row r="174" ht="190" customHeight="1" spans="2:3">
      <c r="B174" s="2" t="s">
        <v>437</v>
      </c>
      <c r="C174" s="2" t="s">
        <v>13</v>
      </c>
    </row>
    <row r="175" ht="190" customHeight="1" spans="2:3">
      <c r="B175" s="2" t="s">
        <v>816</v>
      </c>
      <c r="C175" s="2" t="s">
        <v>16</v>
      </c>
    </row>
    <row r="176" ht="190" customHeight="1" spans="2:3">
      <c r="B176" s="2" t="s">
        <v>776</v>
      </c>
      <c r="C176" s="2" t="s">
        <v>16</v>
      </c>
    </row>
    <row r="177" ht="190" customHeight="1" spans="2:3">
      <c r="B177" s="2" t="s">
        <v>792</v>
      </c>
      <c r="C177" s="2" t="s">
        <v>10</v>
      </c>
    </row>
    <row r="178" ht="190" customHeight="1" spans="2:3">
      <c r="B178" s="2" t="s">
        <v>976</v>
      </c>
      <c r="C178" s="2" t="s">
        <v>20</v>
      </c>
    </row>
    <row r="179" ht="190" customHeight="1" spans="2:3">
      <c r="B179" s="2" t="s">
        <v>535</v>
      </c>
      <c r="C179" s="2" t="s">
        <v>13</v>
      </c>
    </row>
    <row r="180" ht="190" customHeight="1" spans="2:3">
      <c r="B180" s="2" t="s">
        <v>234</v>
      </c>
      <c r="C180" s="2" t="s">
        <v>16</v>
      </c>
    </row>
    <row r="181" ht="190" customHeight="1" spans="2:3">
      <c r="B181" s="2" t="s">
        <v>557</v>
      </c>
      <c r="C181" s="2" t="s">
        <v>16</v>
      </c>
    </row>
    <row r="182" ht="190" customHeight="1" spans="2:3">
      <c r="B182" s="2" t="s">
        <v>415</v>
      </c>
      <c r="C182" s="2" t="s">
        <v>10</v>
      </c>
    </row>
    <row r="183" ht="190" customHeight="1" spans="2:3">
      <c r="B183" s="2" t="s">
        <v>722</v>
      </c>
      <c r="C183" s="2" t="s">
        <v>10</v>
      </c>
    </row>
    <row r="184" ht="190" customHeight="1" spans="2:3">
      <c r="B184" s="2" t="s">
        <v>106</v>
      </c>
      <c r="C184" s="2" t="s">
        <v>10</v>
      </c>
    </row>
    <row r="185" ht="190" customHeight="1" spans="2:3">
      <c r="B185" s="2" t="s">
        <v>929</v>
      </c>
      <c r="C185" s="2" t="s">
        <v>18</v>
      </c>
    </row>
    <row r="186" ht="190" customHeight="1" spans="2:3">
      <c r="B186" s="2" t="s">
        <v>726</v>
      </c>
      <c r="C186" s="2" t="s">
        <v>10</v>
      </c>
    </row>
    <row r="187" ht="190" customHeight="1" spans="2:3">
      <c r="B187" s="2" t="s">
        <v>125</v>
      </c>
      <c r="C187" s="2" t="s">
        <v>10</v>
      </c>
    </row>
    <row r="188" ht="190" customHeight="1" spans="2:3">
      <c r="B188" s="2" t="s">
        <v>151</v>
      </c>
      <c r="C188" s="2" t="s">
        <v>17</v>
      </c>
    </row>
    <row r="189" ht="190" customHeight="1" spans="2:3">
      <c r="B189" s="2" t="s">
        <v>601</v>
      </c>
      <c r="C189" s="2" t="s">
        <v>10</v>
      </c>
    </row>
    <row r="190" ht="190" customHeight="1" spans="2:3">
      <c r="B190" s="2" t="s">
        <v>841</v>
      </c>
      <c r="C190" s="2" t="s">
        <v>15</v>
      </c>
    </row>
    <row r="191" ht="190" customHeight="1" spans="2:3">
      <c r="B191" s="2" t="s">
        <v>942</v>
      </c>
      <c r="C191" s="2" t="s">
        <v>18</v>
      </c>
    </row>
    <row r="192" ht="190" customHeight="1" spans="2:3">
      <c r="B192" s="2" t="s">
        <v>869</v>
      </c>
      <c r="C192" s="2" t="s">
        <v>10</v>
      </c>
    </row>
    <row r="193" ht="190" customHeight="1" spans="2:3">
      <c r="B193" s="2" t="s">
        <v>819</v>
      </c>
      <c r="C193" s="2" t="s">
        <v>13</v>
      </c>
    </row>
    <row r="194" ht="190" customHeight="1" spans="2:3">
      <c r="B194" s="2" t="s">
        <v>767</v>
      </c>
      <c r="C194" s="2" t="s">
        <v>16</v>
      </c>
    </row>
    <row r="195" ht="190" customHeight="1" spans="2:3">
      <c r="B195" s="2" t="s">
        <v>752</v>
      </c>
      <c r="C195" s="2" t="s">
        <v>10</v>
      </c>
    </row>
    <row r="196" ht="190" customHeight="1" spans="2:3">
      <c r="B196" s="2" t="s">
        <v>866</v>
      </c>
      <c r="C196" s="2" t="s">
        <v>21</v>
      </c>
    </row>
    <row r="197" ht="190" customHeight="1" spans="2:3">
      <c r="B197" s="2" t="s">
        <v>858</v>
      </c>
      <c r="C197" s="2" t="s">
        <v>32</v>
      </c>
    </row>
    <row r="198" ht="190" customHeight="1" spans="2:3">
      <c r="B198" s="2" t="s">
        <v>426</v>
      </c>
      <c r="C198" s="2" t="s">
        <v>17</v>
      </c>
    </row>
    <row r="199" ht="190" customHeight="1" spans="2:3">
      <c r="B199" s="2" t="s">
        <v>156</v>
      </c>
      <c r="C199" s="2" t="s">
        <v>17</v>
      </c>
    </row>
    <row r="200" ht="190" customHeight="1" spans="2:3">
      <c r="B200" s="2" t="s">
        <v>594</v>
      </c>
      <c r="C200" s="2" t="s">
        <v>13</v>
      </c>
    </row>
    <row r="201" ht="190" customHeight="1" spans="2:3">
      <c r="B201" s="2" t="s">
        <v>344</v>
      </c>
      <c r="C201" s="2" t="s">
        <v>15</v>
      </c>
    </row>
    <row r="202" ht="190" customHeight="1" spans="2:3">
      <c r="B202" s="2" t="s">
        <v>492</v>
      </c>
      <c r="C202" s="2" t="s">
        <v>15</v>
      </c>
    </row>
    <row r="203" ht="190" customHeight="1" spans="2:3">
      <c r="B203" s="2" t="s">
        <v>961</v>
      </c>
      <c r="C203" s="2" t="s">
        <v>29</v>
      </c>
    </row>
    <row r="204" ht="190" customHeight="1" spans="2:3">
      <c r="B204" s="2" t="s">
        <v>270</v>
      </c>
      <c r="C204" s="2" t="s">
        <v>16</v>
      </c>
    </row>
    <row r="205" ht="190" customHeight="1" spans="2:3">
      <c r="B205" s="2" t="s">
        <v>172</v>
      </c>
      <c r="C205" s="2" t="s">
        <v>10</v>
      </c>
    </row>
    <row r="206" ht="190" customHeight="1" spans="2:3">
      <c r="B206" s="2" t="s">
        <v>884</v>
      </c>
      <c r="C206" s="2" t="s">
        <v>15</v>
      </c>
    </row>
    <row r="207" ht="190" customHeight="1" spans="2:3">
      <c r="B207" s="2" t="s">
        <v>462</v>
      </c>
      <c r="C207" s="2" t="s">
        <v>15</v>
      </c>
    </row>
    <row r="208" ht="190" customHeight="1" spans="2:3">
      <c r="B208" s="2" t="s">
        <v>63</v>
      </c>
      <c r="C208" s="2" t="s">
        <v>26</v>
      </c>
    </row>
    <row r="209" ht="190" customHeight="1" spans="2:3">
      <c r="B209" s="2" t="s">
        <v>912</v>
      </c>
      <c r="C209" s="2" t="s">
        <v>18</v>
      </c>
    </row>
    <row r="210" ht="190" customHeight="1" spans="2:3">
      <c r="B210" s="2" t="s">
        <v>75</v>
      </c>
      <c r="C210" s="2" t="s">
        <v>16</v>
      </c>
    </row>
    <row r="211" ht="190" customHeight="1" spans="2:3">
      <c r="B211" s="2" t="s">
        <v>466</v>
      </c>
      <c r="C211" s="2" t="s">
        <v>16</v>
      </c>
    </row>
    <row r="212" ht="190" customHeight="1" spans="2:3">
      <c r="B212" s="2" t="s">
        <v>748</v>
      </c>
      <c r="C212" s="2" t="s">
        <v>16</v>
      </c>
    </row>
    <row r="213" ht="190" customHeight="1" spans="2:3">
      <c r="B213" s="2" t="s">
        <v>251</v>
      </c>
      <c r="C213" s="2" t="s">
        <v>21</v>
      </c>
    </row>
    <row r="214" ht="190" customHeight="1" spans="2:3">
      <c r="B214" s="2" t="s">
        <v>949</v>
      </c>
      <c r="C214" s="2" t="s">
        <v>25</v>
      </c>
    </row>
    <row r="215" ht="190" customHeight="1" spans="2:3">
      <c r="B215" s="2" t="s">
        <v>542</v>
      </c>
      <c r="C215" s="2" t="s">
        <v>13</v>
      </c>
    </row>
    <row r="216" ht="190" customHeight="1" spans="2:3">
      <c r="B216" s="2" t="s">
        <v>568</v>
      </c>
      <c r="C216" s="2" t="s">
        <v>10</v>
      </c>
    </row>
    <row r="217" ht="190" customHeight="1" spans="2:3">
      <c r="B217" s="2" t="s">
        <v>576</v>
      </c>
      <c r="C217" s="2" t="s">
        <v>10</v>
      </c>
    </row>
    <row r="218" ht="190" customHeight="1" spans="2:3">
      <c r="B218" s="2" t="s">
        <v>957</v>
      </c>
      <c r="C218" s="2" t="s">
        <v>30</v>
      </c>
    </row>
    <row r="219" ht="190" customHeight="1" spans="2:3">
      <c r="B219" s="2" t="s">
        <v>553</v>
      </c>
      <c r="C219" s="2" t="s">
        <v>15</v>
      </c>
    </row>
    <row r="220" ht="190" customHeight="1" spans="2:3">
      <c r="B220" s="2" t="s">
        <v>1015</v>
      </c>
      <c r="C220" s="2" t="s">
        <v>28</v>
      </c>
    </row>
    <row r="221" ht="190" customHeight="1" spans="2:3">
      <c r="B221" s="2" t="s">
        <v>298</v>
      </c>
      <c r="C221" s="2" t="s">
        <v>17</v>
      </c>
    </row>
    <row r="222" ht="190" customHeight="1" spans="2:3">
      <c r="B222" s="2" t="s">
        <v>352</v>
      </c>
      <c r="C222" s="2" t="s">
        <v>15</v>
      </c>
    </row>
    <row r="223" ht="190" customHeight="1" spans="2:3">
      <c r="B223" s="2" t="s">
        <v>642</v>
      </c>
      <c r="C223" s="2" t="s">
        <v>10</v>
      </c>
    </row>
    <row r="224" ht="190" customHeight="1" spans="2:3">
      <c r="B224" s="2" t="s">
        <v>877</v>
      </c>
      <c r="C224" s="2" t="s">
        <v>17</v>
      </c>
    </row>
    <row r="225" ht="190" customHeight="1" spans="2:3">
      <c r="B225" s="2" t="s">
        <v>995</v>
      </c>
      <c r="C225" s="2" t="s">
        <v>16</v>
      </c>
    </row>
    <row r="226" ht="190" customHeight="1" spans="2:3">
      <c r="B226" s="2" t="s">
        <v>808</v>
      </c>
      <c r="C226" s="2" t="s">
        <v>16</v>
      </c>
    </row>
    <row r="227" ht="190" customHeight="1" spans="2:3">
      <c r="B227" s="2" t="s">
        <v>160</v>
      </c>
      <c r="C227" s="2" t="s">
        <v>17</v>
      </c>
    </row>
    <row r="228" ht="190" customHeight="1" spans="2:3">
      <c r="B228" s="2" t="s">
        <v>904</v>
      </c>
      <c r="C228" s="2" t="s">
        <v>19</v>
      </c>
    </row>
    <row r="229" ht="190" customHeight="1" spans="2:3">
      <c r="B229" s="2" t="s">
        <v>738</v>
      </c>
      <c r="C229" s="2" t="s">
        <v>16</v>
      </c>
    </row>
    <row r="230" ht="190" customHeight="1" spans="2:3">
      <c r="B230" s="2" t="s">
        <v>638</v>
      </c>
      <c r="C230" s="2" t="s">
        <v>10</v>
      </c>
    </row>
    <row r="231" ht="190" customHeight="1" spans="2:3">
      <c r="B231" s="2" t="s">
        <v>812</v>
      </c>
      <c r="C231" s="2" t="s">
        <v>17</v>
      </c>
    </row>
    <row r="232" ht="190" customHeight="1" spans="2:3">
      <c r="B232" s="2" t="s">
        <v>695</v>
      </c>
      <c r="C232" s="2" t="s">
        <v>16</v>
      </c>
    </row>
    <row r="233" ht="190" customHeight="1" spans="2:3">
      <c r="B233" s="2" t="s">
        <v>676</v>
      </c>
      <c r="C233" s="2" t="s">
        <v>17</v>
      </c>
    </row>
    <row r="234" ht="190" customHeight="1" spans="2:3">
      <c r="B234" s="2" t="s">
        <v>445</v>
      </c>
      <c r="C234" s="2" t="s">
        <v>10</v>
      </c>
    </row>
    <row r="235" ht="190" customHeight="1" spans="2:3">
      <c r="B235" s="2" t="s">
        <v>187</v>
      </c>
      <c r="C235" s="2" t="s">
        <v>16</v>
      </c>
    </row>
    <row r="236" ht="190" customHeight="1" spans="2:3">
      <c r="B236" s="2" t="s">
        <v>744</v>
      </c>
      <c r="C236" s="2" t="s">
        <v>16</v>
      </c>
    </row>
    <row r="237" ht="190" customHeight="1" spans="2:3">
      <c r="B237" s="2" t="s">
        <v>100</v>
      </c>
      <c r="C237" s="2" t="s">
        <v>10</v>
      </c>
    </row>
    <row r="238" ht="190" customHeight="1" spans="2:3">
      <c r="B238" s="2" t="s">
        <v>689</v>
      </c>
      <c r="C238" s="2" t="s">
        <v>17</v>
      </c>
    </row>
    <row r="239" ht="190" customHeight="1" spans="2:3">
      <c r="B239" s="2" t="s">
        <v>305</v>
      </c>
      <c r="C239" s="2" t="s">
        <v>17</v>
      </c>
    </row>
    <row r="240" ht="190" customHeight="1" spans="2:3">
      <c r="B240" s="2" t="s">
        <v>990</v>
      </c>
      <c r="C240" s="2" t="s">
        <v>16</v>
      </c>
    </row>
    <row r="241" ht="190" customHeight="1" spans="2:3">
      <c r="B241" s="2" t="s">
        <v>419</v>
      </c>
      <c r="C241" s="2" t="s">
        <v>10</v>
      </c>
    </row>
    <row r="242" ht="190" customHeight="1" spans="2:3">
      <c r="B242" s="2" t="s">
        <v>618</v>
      </c>
      <c r="C242" s="2" t="s">
        <v>10</v>
      </c>
    </row>
    <row r="243" ht="190" customHeight="1" spans="2:3">
      <c r="B243" s="2" t="s">
        <v>115</v>
      </c>
      <c r="C243" s="2" t="s">
        <v>10</v>
      </c>
    </row>
    <row r="244" ht="190" customHeight="1" spans="2:3">
      <c r="B244" s="2" t="s">
        <v>282</v>
      </c>
      <c r="C244" s="2" t="s">
        <v>17</v>
      </c>
    </row>
    <row r="245" ht="190" customHeight="1" spans="2:3">
      <c r="B245" s="2" t="s">
        <v>771</v>
      </c>
      <c r="C245" s="2" t="s">
        <v>13</v>
      </c>
    </row>
    <row r="246" ht="190" customHeight="1" spans="2:3">
      <c r="B246" s="2" t="s">
        <v>360</v>
      </c>
      <c r="C246" s="2" t="s">
        <v>15</v>
      </c>
    </row>
  </sheetData>
  <pageMargins left="0.7" right="0.7" top="0.787401575" bottom="0.7874015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Overview</vt:lpstr>
      <vt:lpstr>CG5</vt:lpstr>
      <vt:lpstr>Season</vt:lpstr>
      <vt:lpstr>Details</vt:lpstr>
      <vt:lpstr>Pictures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Frank</dc:creator>
  <cp:lastModifiedBy>Viktors</cp:lastModifiedBy>
  <dcterms:created xsi:type="dcterms:W3CDTF">2023-03-17T11:59:00Z</dcterms:created>
  <dcterms:modified xsi:type="dcterms:W3CDTF">2023-08-31T13:39:14Z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021175B2627E4E07BEF8C801A0086EF1</vt:lpwstr>
  </property>
  <property fmtid="{D5CDD505-2E9C-101B-9397-08002B2CF9AE}" pid="3" name="KSOProductBuildVer">
    <vt:lpwstr>1049-11.2.0.11486</vt:lpwstr>
  </property>
</Properties>
</file>